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425"/>
  <workbookPr defaultThemeVersion="124226"/>
  <mc:AlternateContent xmlns:mc="http://schemas.openxmlformats.org/markup-compatibility/2006">
    <mc:Choice Requires="x15">
      <x15ac:absPath xmlns:x15ac="http://schemas.microsoft.com/office/spreadsheetml/2010/11/ac" url="X:\FRPSHARE\Public Reporting\Earnings Release\2019\Q1 2019\Published Statements\"/>
    </mc:Choice>
  </mc:AlternateContent>
  <xr:revisionPtr revIDLastSave="0" documentId="13_ncr:1_{C25D92FE-18C0-477D-828D-8F0966F037FB}" xr6:coauthVersionLast="43" xr6:coauthVersionMax="43" xr10:uidLastSave="{00000000-0000-0000-0000-000000000000}"/>
  <bookViews>
    <workbookView xWindow="-110" yWindow="-110" windowWidth="19420" windowHeight="10420" xr2:uid="{00000000-000D-0000-FFFF-FFFF00000000}"/>
  </bookViews>
  <sheets>
    <sheet name="Consolidated Comp Incom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6" i="1" l="1"/>
  <c r="E23" i="1"/>
  <c r="E26" i="1" l="1"/>
  <c r="E28" i="1" s="1"/>
  <c r="C23" i="1"/>
  <c r="E32" i="1" l="1"/>
  <c r="C16" i="1"/>
  <c r="C26" i="1" s="1"/>
  <c r="C28" i="1" l="1"/>
  <c r="C32" i="1" l="1"/>
</calcChain>
</file>

<file path=xl/sharedStrings.xml><?xml version="1.0" encoding="utf-8"?>
<sst xmlns="http://schemas.openxmlformats.org/spreadsheetml/2006/main" count="19" uniqueCount="19">
  <si>
    <t>(millions)</t>
  </si>
  <si>
    <t>(unaudited)</t>
  </si>
  <si>
    <t>Other comprehensive income (loss), net of tax</t>
  </si>
  <si>
    <t>Foreign currency translation adjustments</t>
  </si>
  <si>
    <t>Foreign currency translation</t>
  </si>
  <si>
    <t>Pension and postretirement benefits</t>
  </si>
  <si>
    <t>ECOLAB INC.</t>
  </si>
  <si>
    <t>Derivatives and hedging instruments</t>
  </si>
  <si>
    <t>Subtotal</t>
  </si>
  <si>
    <t xml:space="preserve">Amortization of net actuarial loss and prior service cost included in net </t>
  </si>
  <si>
    <t>CONSOLIDATED STATEMENT OF COMPREHENSIVE INCOME (LOSS)</t>
  </si>
  <si>
    <t>Gain (loss) on net investment hedges</t>
  </si>
  <si>
    <t>periodic pension and postretirement costs</t>
  </si>
  <si>
    <t>Comprehensive income attributable to noncontrolling interest</t>
  </si>
  <si>
    <t>Total comprehensive income, including noncontrolling interest</t>
  </si>
  <si>
    <t>Comprehensive income attributable to Ecolab</t>
  </si>
  <si>
    <t>First Quarter Ended</t>
  </si>
  <si>
    <t>March 31</t>
  </si>
  <si>
    <t>Net income including noncontrolling interest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</si>
</sst>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.0_);_(&quot;$&quot;* \(#,##0.0\);_(&quot;$&quot;* &quot;-&quot;??_);_(@_)"/>
    <numFmt numFmtId="165" formatCode="_(* #,##0.0_);_(* \(#,##0.0\);_(* &quot;-&quot;??_);_(@_)"/>
    <numFmt numFmtId="166" formatCode="_(&quot;$&quot;* #,##0.0_);_(&quot;$&quot;* \(#,##0.0\);_(&quot;$&quot;* &quot;-&quot;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ourier New"/>
      <family val="3"/>
    </font>
    <font>
      <b/>
      <sz val="9"/>
      <color theme="1"/>
      <name val="Courier New"/>
      <family val="3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44">
    <xf numFmtId="0" fontId="0" fillId="0" borderId="0" xfId="0"/>
    <xf numFmtId="0" fontId="3" fillId="0" borderId="0" xfId="0" applyFont="1" applyFill="1"/>
    <xf numFmtId="0" fontId="2" fillId="0" borderId="0" xfId="0" applyFont="1" applyFill="1"/>
    <xf numFmtId="0" fontId="6" fillId="0" borderId="0" xfId="0" applyFont="1" applyFill="1"/>
    <xf numFmtId="164" fontId="6" fillId="0" borderId="0" xfId="2" applyNumberFormat="1" applyFont="1" applyFill="1" applyAlignment="1">
      <alignment horizontal="right"/>
    </xf>
    <xf numFmtId="0" fontId="6" fillId="0" borderId="0" xfId="0" applyFont="1" applyFill="1" applyAlignment="1">
      <alignment horizontal="left" indent="1"/>
    </xf>
    <xf numFmtId="165" fontId="6" fillId="0" borderId="0" xfId="1" applyNumberFormat="1" applyFont="1" applyFill="1" applyAlignment="1">
      <alignment horizontal="right"/>
    </xf>
    <xf numFmtId="165" fontId="6" fillId="0" borderId="1" xfId="1" applyNumberFormat="1" applyFont="1" applyFill="1" applyBorder="1" applyAlignment="1">
      <alignment horizontal="right"/>
    </xf>
    <xf numFmtId="0" fontId="6" fillId="0" borderId="0" xfId="0" applyFont="1" applyFill="1" applyAlignment="1">
      <alignment horizontal="left"/>
    </xf>
    <xf numFmtId="0" fontId="6" fillId="0" borderId="0" xfId="0" applyFont="1" applyFill="1" applyAlignment="1">
      <alignment horizontal="left" indent="2"/>
    </xf>
    <xf numFmtId="165" fontId="6" fillId="0" borderId="2" xfId="1" applyNumberFormat="1" applyFont="1" applyFill="1" applyBorder="1" applyAlignment="1">
      <alignment horizontal="right"/>
    </xf>
    <xf numFmtId="0" fontId="0" fillId="0" borderId="0" xfId="0" applyFill="1"/>
    <xf numFmtId="15" fontId="6" fillId="0" borderId="0" xfId="0" applyNumberFormat="1" applyFont="1" applyFill="1"/>
    <xf numFmtId="165" fontId="6" fillId="0" borderId="0" xfId="1" applyNumberFormat="1" applyFont="1" applyFill="1"/>
    <xf numFmtId="0" fontId="0" fillId="0" borderId="0" xfId="0" applyFill="1" applyBorder="1"/>
    <xf numFmtId="0" fontId="6" fillId="0" borderId="0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7" fillId="0" borderId="0" xfId="0" applyFont="1" applyFill="1"/>
    <xf numFmtId="166" fontId="0" fillId="0" borderId="0" xfId="0" applyNumberFormat="1" applyFill="1"/>
    <xf numFmtId="165" fontId="6" fillId="0" borderId="0" xfId="1" applyNumberFormat="1" applyFont="1" applyFill="1" applyBorder="1" applyAlignment="1">
      <alignment horizontal="right"/>
    </xf>
    <xf numFmtId="164" fontId="7" fillId="0" borderId="0" xfId="2" applyNumberFormat="1" applyFont="1" applyFill="1" applyAlignment="1">
      <alignment horizontal="right"/>
    </xf>
    <xf numFmtId="165" fontId="7" fillId="0" borderId="0" xfId="1" applyNumberFormat="1" applyFont="1" applyFill="1" applyAlignment="1">
      <alignment horizontal="right"/>
    </xf>
    <xf numFmtId="165" fontId="7" fillId="0" borderId="1" xfId="1" applyNumberFormat="1" applyFont="1" applyFill="1" applyBorder="1" applyAlignment="1">
      <alignment horizontal="right"/>
    </xf>
    <xf numFmtId="165" fontId="7" fillId="0" borderId="2" xfId="1" applyNumberFormat="1" applyFont="1" applyFill="1" applyBorder="1" applyAlignment="1">
      <alignment horizontal="right"/>
    </xf>
    <xf numFmtId="165" fontId="7" fillId="0" borderId="0" xfId="1" applyNumberFormat="1" applyFont="1" applyFill="1"/>
    <xf numFmtId="165" fontId="7" fillId="0" borderId="0" xfId="1" applyNumberFormat="1" applyFont="1" applyFill="1" applyBorder="1" applyAlignment="1">
      <alignment horizontal="right"/>
    </xf>
    <xf numFmtId="164" fontId="6" fillId="0" borderId="0" xfId="2" applyNumberFormat="1" applyFont="1" applyFill="1" applyBorder="1" applyAlignment="1">
      <alignment horizontal="right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6" fillId="0" borderId="0" xfId="0" applyFont="1" applyFill="1" applyBorder="1" applyAlignment="1">
      <alignment horizontal="center"/>
    </xf>
    <xf numFmtId="16" fontId="6" fillId="0" borderId="1" xfId="0" quotePrefix="1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left" indent="1"/>
    </xf>
    <xf numFmtId="0" fontId="6" fillId="0" borderId="1" xfId="0" applyFont="1" applyFill="1" applyBorder="1" applyAlignment="1">
      <alignment horizontal="left" indent="2"/>
    </xf>
    <xf numFmtId="0" fontId="6" fillId="0" borderId="1" xfId="0" applyFont="1" applyFill="1" applyBorder="1"/>
    <xf numFmtId="0" fontId="6" fillId="0" borderId="0" xfId="0" applyFont="1" applyFill="1" applyBorder="1"/>
    <xf numFmtId="165" fontId="6" fillId="0" borderId="1" xfId="1" applyNumberFormat="1" applyFont="1" applyFill="1" applyBorder="1"/>
    <xf numFmtId="165" fontId="7" fillId="0" borderId="1" xfId="1" applyNumberFormat="1" applyFont="1" applyFill="1" applyBorder="1"/>
    <xf numFmtId="164" fontId="6" fillId="0" borderId="3" xfId="2" applyNumberFormat="1" applyFont="1" applyFill="1" applyBorder="1"/>
    <xf numFmtId="0" fontId="6" fillId="0" borderId="3" xfId="0" applyFont="1" applyFill="1" applyBorder="1"/>
    <xf numFmtId="164" fontId="7" fillId="0" borderId="3" xfId="2" applyNumberFormat="1" applyFont="1" applyFill="1" applyBorder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4"/>
  <sheetViews>
    <sheetView tabSelected="1" zoomScale="90" zoomScaleNormal="90" workbookViewId="0">
      <selection activeCell="B38" sqref="B38"/>
    </sheetView>
  </sheetViews>
  <sheetFormatPr defaultColWidth="9.1796875" defaultRowHeight="14.5" x14ac:dyDescent="0.35"/>
  <cols>
    <col min="1" max="1" width="3.1796875" style="11" customWidth="1"/>
    <col min="2" max="2" width="66.1796875" style="11" customWidth="1"/>
    <col min="3" max="3" width="11.453125" style="11" customWidth="1"/>
    <col min="4" max="4" width="1.453125" style="11" customWidth="1"/>
    <col min="5" max="5" width="11.453125" style="11" customWidth="1"/>
    <col min="6" max="6" width="1.453125" style="11" customWidth="1"/>
    <col min="7" max="16384" width="9.1796875" style="11"/>
  </cols>
  <sheetData>
    <row r="1" spans="1:8" x14ac:dyDescent="0.35">
      <c r="A1" s="29" t="s">
        <v>6</v>
      </c>
      <c r="B1" s="29"/>
      <c r="C1" s="29"/>
      <c r="D1" s="29"/>
      <c r="E1" s="29"/>
      <c r="F1" s="29"/>
    </row>
    <row r="2" spans="1:8" x14ac:dyDescent="0.35">
      <c r="A2" s="29" t="s">
        <v>10</v>
      </c>
      <c r="B2" s="29"/>
      <c r="C2" s="29"/>
      <c r="D2" s="29"/>
      <c r="E2" s="29"/>
      <c r="F2" s="29"/>
    </row>
    <row r="3" spans="1:8" ht="12.75" customHeight="1" x14ac:dyDescent="0.35">
      <c r="A3" s="30" t="s">
        <v>1</v>
      </c>
      <c r="B3" s="30"/>
      <c r="C3" s="30"/>
      <c r="D3" s="30"/>
      <c r="E3" s="30"/>
      <c r="F3" s="30"/>
    </row>
    <row r="4" spans="1:8" ht="12.75" customHeight="1" x14ac:dyDescent="0.35">
      <c r="A4" s="2"/>
      <c r="B4" s="1"/>
      <c r="C4" s="2"/>
      <c r="D4" s="2"/>
      <c r="E4" s="2"/>
    </row>
    <row r="5" spans="1:8" ht="13.5" customHeight="1" x14ac:dyDescent="0.35">
      <c r="A5" s="2"/>
      <c r="B5" s="12"/>
      <c r="C5" s="32" t="s">
        <v>16</v>
      </c>
      <c r="D5" s="32"/>
      <c r="E5" s="32"/>
    </row>
    <row r="6" spans="1:8" ht="13.5" customHeight="1" x14ac:dyDescent="0.35">
      <c r="A6" s="2"/>
      <c r="B6" s="12"/>
      <c r="C6" s="33" t="s">
        <v>17</v>
      </c>
      <c r="D6" s="34"/>
      <c r="E6" s="34"/>
    </row>
    <row r="7" spans="1:8" ht="13.5" customHeight="1" x14ac:dyDescent="0.35">
      <c r="A7" s="2"/>
      <c r="B7" s="3" t="s">
        <v>0</v>
      </c>
      <c r="C7" s="17">
        <v>2019</v>
      </c>
      <c r="D7" s="15"/>
      <c r="E7" s="16">
        <v>2018</v>
      </c>
    </row>
    <row r="8" spans="1:8" ht="12.75" customHeight="1" x14ac:dyDescent="0.35">
      <c r="A8" s="2"/>
      <c r="B8" s="3"/>
      <c r="C8" s="31"/>
      <c r="D8" s="31"/>
      <c r="E8" s="31"/>
    </row>
    <row r="9" spans="1:8" ht="13.5" customHeight="1" x14ac:dyDescent="0.35">
      <c r="A9" s="2"/>
      <c r="B9" s="3" t="s">
        <v>18</v>
      </c>
      <c r="C9" s="21">
        <v>300.39999999999998</v>
      </c>
      <c r="D9" s="4"/>
      <c r="E9" s="4">
        <v>248.2</v>
      </c>
      <c r="H9" s="19"/>
    </row>
    <row r="10" spans="1:8" x14ac:dyDescent="0.35">
      <c r="A10" s="2"/>
      <c r="B10" s="3"/>
      <c r="C10" s="21"/>
      <c r="D10" s="4"/>
      <c r="E10" s="4"/>
      <c r="H10" s="19"/>
    </row>
    <row r="11" spans="1:8" ht="13.5" customHeight="1" x14ac:dyDescent="0.35">
      <c r="A11" s="2"/>
      <c r="B11" s="3" t="s">
        <v>2</v>
      </c>
      <c r="C11" s="21"/>
      <c r="D11" s="4"/>
      <c r="E11" s="4"/>
      <c r="H11" s="19"/>
    </row>
    <row r="12" spans="1:8" x14ac:dyDescent="0.35">
      <c r="A12" s="2"/>
      <c r="B12" s="3"/>
      <c r="C12" s="21"/>
      <c r="D12" s="4"/>
      <c r="E12" s="4"/>
      <c r="H12" s="19"/>
    </row>
    <row r="13" spans="1:8" ht="13.5" customHeight="1" x14ac:dyDescent="0.35">
      <c r="A13" s="2"/>
      <c r="B13" s="3" t="s">
        <v>3</v>
      </c>
      <c r="C13" s="18"/>
      <c r="D13" s="4"/>
      <c r="E13" s="3"/>
      <c r="H13" s="19"/>
    </row>
    <row r="14" spans="1:8" ht="13.5" customHeight="1" x14ac:dyDescent="0.35">
      <c r="A14" s="2"/>
      <c r="B14" s="5" t="s">
        <v>4</v>
      </c>
      <c r="C14" s="22">
        <v>105.1</v>
      </c>
      <c r="D14" s="4"/>
      <c r="E14" s="6">
        <v>115.6</v>
      </c>
      <c r="H14" s="19"/>
    </row>
    <row r="15" spans="1:8" ht="13.5" customHeight="1" x14ac:dyDescent="0.35">
      <c r="A15" s="2"/>
      <c r="B15" s="35" t="s">
        <v>11</v>
      </c>
      <c r="C15" s="23">
        <v>-6.6</v>
      </c>
      <c r="D15" s="4"/>
      <c r="E15" s="7">
        <v>-26.2</v>
      </c>
      <c r="H15" s="19"/>
    </row>
    <row r="16" spans="1:8" ht="12.75" customHeight="1" x14ac:dyDescent="0.35">
      <c r="A16" s="2"/>
      <c r="B16" s="5"/>
      <c r="C16" s="22">
        <f>SUM(C14:C15)</f>
        <v>98.5</v>
      </c>
      <c r="D16" s="4"/>
      <c r="E16" s="6">
        <f>SUM(E14:E15)</f>
        <v>89.399999999999991</v>
      </c>
      <c r="H16" s="19"/>
    </row>
    <row r="17" spans="1:8" ht="12.75" customHeight="1" x14ac:dyDescent="0.35">
      <c r="A17" s="2"/>
      <c r="B17" s="5"/>
      <c r="C17" s="22"/>
      <c r="D17" s="4"/>
      <c r="E17" s="6"/>
      <c r="H17" s="19"/>
    </row>
    <row r="18" spans="1:8" ht="13.5" customHeight="1" x14ac:dyDescent="0.35">
      <c r="A18" s="2"/>
      <c r="B18" s="8" t="s">
        <v>7</v>
      </c>
      <c r="C18" s="22">
        <v>-5.6</v>
      </c>
      <c r="D18" s="4"/>
      <c r="E18" s="6">
        <v>-2.1</v>
      </c>
      <c r="H18" s="19"/>
    </row>
    <row r="19" spans="1:8" ht="12.75" customHeight="1" x14ac:dyDescent="0.35">
      <c r="A19" s="2"/>
      <c r="B19" s="9"/>
      <c r="C19" s="22"/>
      <c r="D19" s="4"/>
      <c r="E19" s="6"/>
      <c r="H19" s="19"/>
    </row>
    <row r="20" spans="1:8" ht="13.5" customHeight="1" x14ac:dyDescent="0.35">
      <c r="A20" s="2"/>
      <c r="B20" s="8" t="s">
        <v>5</v>
      </c>
      <c r="C20" s="22"/>
      <c r="D20" s="4"/>
      <c r="E20" s="6"/>
      <c r="H20" s="19"/>
    </row>
    <row r="21" spans="1:8" ht="13.5" customHeight="1" x14ac:dyDescent="0.35">
      <c r="A21" s="2"/>
      <c r="B21" s="5" t="s">
        <v>9</v>
      </c>
      <c r="C21" s="22"/>
      <c r="D21" s="4"/>
      <c r="E21" s="6"/>
      <c r="H21" s="19"/>
    </row>
    <row r="22" spans="1:8" ht="13.5" customHeight="1" x14ac:dyDescent="0.35">
      <c r="A22" s="2"/>
      <c r="B22" s="36" t="s">
        <v>12</v>
      </c>
      <c r="C22" s="23">
        <v>-4</v>
      </c>
      <c r="D22" s="27"/>
      <c r="E22" s="7">
        <v>0.3</v>
      </c>
      <c r="F22" s="14"/>
      <c r="H22" s="19"/>
    </row>
    <row r="23" spans="1:8" ht="13.5" customHeight="1" x14ac:dyDescent="0.35">
      <c r="A23" s="2"/>
      <c r="B23" s="9"/>
      <c r="C23" s="26">
        <f>SUM(C22:C22)</f>
        <v>-4</v>
      </c>
      <c r="D23" s="4"/>
      <c r="E23" s="20">
        <f>SUM(E22:E22)</f>
        <v>0.3</v>
      </c>
      <c r="H23" s="19"/>
    </row>
    <row r="24" spans="1:8" ht="13.5" customHeight="1" x14ac:dyDescent="0.35">
      <c r="A24" s="2"/>
      <c r="B24" s="9"/>
      <c r="C24" s="22"/>
      <c r="D24" s="4"/>
      <c r="E24" s="6"/>
      <c r="H24" s="19"/>
    </row>
    <row r="25" spans="1:8" ht="6" customHeight="1" x14ac:dyDescent="0.35">
      <c r="A25" s="2"/>
      <c r="B25" s="36"/>
      <c r="C25" s="22"/>
      <c r="D25" s="4"/>
      <c r="E25" s="6"/>
      <c r="H25" s="19"/>
    </row>
    <row r="26" spans="1:8" ht="13.5" customHeight="1" x14ac:dyDescent="0.35">
      <c r="A26" s="2"/>
      <c r="B26" s="36" t="s">
        <v>8</v>
      </c>
      <c r="C26" s="24">
        <f>C16+C18+C23</f>
        <v>88.9</v>
      </c>
      <c r="D26" s="4"/>
      <c r="E26" s="10">
        <f>E16+E18+E23</f>
        <v>87.6</v>
      </c>
      <c r="H26" s="19"/>
    </row>
    <row r="27" spans="1:8" ht="6" customHeight="1" x14ac:dyDescent="0.35">
      <c r="A27" s="2"/>
      <c r="B27" s="3"/>
      <c r="C27" s="25"/>
      <c r="D27" s="3"/>
      <c r="E27" s="13"/>
      <c r="H27" s="19"/>
    </row>
    <row r="28" spans="1:8" ht="13.5" customHeight="1" x14ac:dyDescent="0.35">
      <c r="A28" s="2"/>
      <c r="B28" s="3" t="s">
        <v>14</v>
      </c>
      <c r="C28" s="25">
        <f>C9+C26</f>
        <v>389.29999999999995</v>
      </c>
      <c r="D28" s="3"/>
      <c r="E28" s="13">
        <f>E9+E26</f>
        <v>335.79999999999995</v>
      </c>
      <c r="H28" s="19"/>
    </row>
    <row r="29" spans="1:8" ht="6" customHeight="1" x14ac:dyDescent="0.35">
      <c r="A29" s="2"/>
      <c r="B29" s="5"/>
      <c r="C29" s="25"/>
      <c r="D29" s="3"/>
      <c r="E29" s="13"/>
      <c r="H29" s="19"/>
    </row>
    <row r="30" spans="1:8" ht="13.5" customHeight="1" x14ac:dyDescent="0.35">
      <c r="A30" s="2"/>
      <c r="B30" s="3" t="s">
        <v>13</v>
      </c>
      <c r="C30" s="25">
        <v>4.8</v>
      </c>
      <c r="D30" s="3"/>
      <c r="E30" s="13">
        <v>3.4</v>
      </c>
      <c r="H30" s="19"/>
    </row>
    <row r="31" spans="1:8" ht="6" customHeight="1" x14ac:dyDescent="0.35">
      <c r="A31" s="2"/>
      <c r="B31" s="37"/>
      <c r="C31" s="40"/>
      <c r="D31" s="3"/>
      <c r="E31" s="39"/>
      <c r="H31" s="19"/>
    </row>
    <row r="32" spans="1:8" ht="13.5" customHeight="1" thickBot="1" x14ac:dyDescent="0.4">
      <c r="A32" s="2"/>
      <c r="B32" s="42" t="s">
        <v>15</v>
      </c>
      <c r="C32" s="43">
        <f>C28-C30</f>
        <v>384.49999999999994</v>
      </c>
      <c r="D32" s="38"/>
      <c r="E32" s="41">
        <f>E28-E30</f>
        <v>332.4</v>
      </c>
      <c r="H32" s="19"/>
    </row>
    <row r="33" spans="1:5" x14ac:dyDescent="0.35">
      <c r="A33" s="2"/>
      <c r="B33" s="3"/>
      <c r="C33" s="18"/>
      <c r="D33" s="3"/>
      <c r="E33" s="13"/>
    </row>
    <row r="34" spans="1:5" x14ac:dyDescent="0.35">
      <c r="A34" s="28"/>
      <c r="B34" s="3"/>
      <c r="C34" s="18"/>
      <c r="D34" s="3"/>
      <c r="E34" s="13"/>
    </row>
  </sheetData>
  <mergeCells count="6">
    <mergeCell ref="A1:F1"/>
    <mergeCell ref="A2:F2"/>
    <mergeCell ref="A3:F3"/>
    <mergeCell ref="C8:E8"/>
    <mergeCell ref="C5:E5"/>
    <mergeCell ref="C6:E6"/>
  </mergeCells>
  <pageMargins left="0.7" right="0.7" top="0.75" bottom="0.75" header="0.3" footer="0.3"/>
  <pageSetup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Consolidated Comp Income</vt:lpstr>
    </vt:vector>
  </TitlesOfParts>
  <Company>Ecolab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Todd blumhoefer</dc:creator>
  <cp:lastModifiedBy>Rabusch, Jake</cp:lastModifiedBy>
  <cp:lastPrinted>2016-05-05T12:56:41Z</cp:lastPrinted>
  <dcterms:created xsi:type="dcterms:W3CDTF">2012-04-27T21:18:53Z</dcterms:created>
  <dcterms:modified xsi:type="dcterms:W3CDTF">2019-04-23T21:08:58Z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