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X:\FRPSHARE\Public Reporting\Earnings Release\2018\4Q2018\Published Statements\"/>
    </mc:Choice>
  </mc:AlternateContent>
  <xr:revisionPtr revIDLastSave="0" documentId="13_ncr:1_{26E033C0-B0C1-4076-8AB4-A2902857640A}" xr6:coauthVersionLast="40" xr6:coauthVersionMax="40" xr10:uidLastSave="{00000000-0000-0000-0000-000000000000}"/>
  <bookViews>
    <workbookView xWindow="14170" yWindow="-16360" windowWidth="29020" windowHeight="15820" xr2:uid="{00000000-000D-0000-FFFF-FFFF00000000}"/>
  </bookViews>
  <sheets>
    <sheet name="Consolidated Balance Sheet" sheetId="1" r:id="rId1"/>
  </sheets>
  <definedNames>
    <definedName name="_xlnm.Print_Area" localSheetId="0">'Consolidated Balance Sheet'!$A$1:$G$53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4" i="1" l="1"/>
  <c r="F46" i="1" s="1"/>
  <c r="F30" i="1"/>
  <c r="F36" i="1" s="1"/>
  <c r="F14" i="1"/>
  <c r="F21" i="1" s="1"/>
  <c r="F48" i="1" l="1"/>
  <c r="D44" i="1" l="1"/>
  <c r="D46" i="1" l="1"/>
  <c r="D30" i="1"/>
  <c r="D36" i="1" s="1"/>
  <c r="D48" i="1" l="1"/>
  <c r="D14" i="1" l="1"/>
  <c r="D21" i="1" s="1"/>
</calcChain>
</file>

<file path=xl/sharedStrings.xml><?xml version="1.0" encoding="utf-8"?>
<sst xmlns="http://schemas.openxmlformats.org/spreadsheetml/2006/main" count="43" uniqueCount="42">
  <si>
    <t>ECOLAB INC.</t>
  </si>
  <si>
    <t>CONSOLIDATED BALANCE SHEET</t>
  </si>
  <si>
    <t>December 31</t>
  </si>
  <si>
    <t>Assets</t>
  </si>
  <si>
    <t>Current assets</t>
  </si>
  <si>
    <t>Cash and cash equivalents</t>
  </si>
  <si>
    <t>Accounts receivable, net</t>
  </si>
  <si>
    <t>Inventories</t>
  </si>
  <si>
    <t>Deferred income taxes</t>
  </si>
  <si>
    <t>Other current assets</t>
  </si>
  <si>
    <t>Property, plant and equipment, net</t>
  </si>
  <si>
    <t>Other intangible assets, net</t>
  </si>
  <si>
    <t>Total assets</t>
  </si>
  <si>
    <t>Current liabilities</t>
  </si>
  <si>
    <t>Short-term debt</t>
  </si>
  <si>
    <t>Accounts payable</t>
  </si>
  <si>
    <t>Compensation and benefits</t>
  </si>
  <si>
    <t>Income taxes</t>
  </si>
  <si>
    <t>Other current liabilities</t>
  </si>
  <si>
    <t>Long-term debt</t>
  </si>
  <si>
    <t>Other liabilities</t>
  </si>
  <si>
    <t>(millions)</t>
  </si>
  <si>
    <t>Postretirement health care and pension benefits</t>
  </si>
  <si>
    <t xml:space="preserve">   Total current assets</t>
  </si>
  <si>
    <t xml:space="preserve">   Total current liabilities</t>
  </si>
  <si>
    <t>Other assets</t>
  </si>
  <si>
    <t>Noncontrolling interest</t>
  </si>
  <si>
    <t>Total liabilities and equity</t>
  </si>
  <si>
    <t>Liabilities and Equity</t>
  </si>
  <si>
    <t>Common stock</t>
  </si>
  <si>
    <t>Additional paid-in capital</t>
  </si>
  <si>
    <t>Retained earnings</t>
  </si>
  <si>
    <t>Accumulated other comprehensive loss</t>
  </si>
  <si>
    <t>Treasury stock</t>
  </si>
  <si>
    <t>Goodwill</t>
  </si>
  <si>
    <t>Equity</t>
  </si>
  <si>
    <t>Total liabilities</t>
  </si>
  <si>
    <t>(unaudited)</t>
  </si>
  <si>
    <r>
      <t>Note</t>
    </r>
    <r>
      <rPr>
        <sz val="10"/>
        <rFont val="Arial"/>
        <family val="2"/>
      </rPr>
      <t xml:space="preserve">: </t>
    </r>
  </si>
  <si>
    <t xml:space="preserve">On January 1, 2018, the Company retrospectively adopted Accounting Standards Codification Topic 606 Revenue from Contracts with Customers and the related amendments (“the new revenue standard”). The new revenue standard was applied to all periods presented and the cumulative effect of applying the standard is recognized at the beginning of the earliest year presented. 
 </t>
  </si>
  <si>
    <t>Total Ecolab shareholders' equity</t>
  </si>
  <si>
    <t>Total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</si>
</sst>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_);_(&quot;$&quot;* \(#,##0.0\);_(&quot;$&quot;* &quot;-&quot;_);_(@_)"/>
    <numFmt numFmtId="165" formatCode="_(* #,##0.0_);_(* \(#,##0.0\);_(* &quot;-&quot;_);_(@_)"/>
    <numFmt numFmtId="166" formatCode="_(&quot;$&quot;* #,##0.0_);_(&quot;$&quot;* \(#,##0.0\);_(&quot;$&quot;* &quot;-&quot;??_);_(@_)"/>
  </numFmts>
  <fonts count="9" x14ac:knownFonts="1">
    <font>
      <sz val="10"/>
      <name val="Arial"/>
    </font>
    <font>
      <sz val="11"/>
      <color theme="1"/>
      <name val="Calibri"/>
      <family val="2"/>
      <scheme val="minor"/>
    </font>
    <font>
      <sz val="10"/>
      <name val="Arial"/>
      <family val="2"/>
    </font>
    <font>
      <sz val="8"/>
      <name val="Arial"/>
      <family val="2"/>
    </font>
    <font>
      <sz val="10"/>
      <name val="Arial"/>
      <family val="2"/>
    </font>
    <font>
      <b/>
      <sz val="10"/>
      <name val="Arial"/>
      <family val="2"/>
    </font>
    <font>
      <b/>
      <sz val="9"/>
      <name val="Arial"/>
      <family val="2"/>
    </font>
    <font>
      <sz val="9"/>
      <name val="Arial"/>
      <family val="2"/>
    </font>
    <font>
      <u/>
      <sz val="11"/>
      <color theme="10"/>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s>
  <cellStyleXfs count="78">
    <xf numFmtId="0" fontId="0" fillId="0" borderId="0"/>
    <xf numFmtId="44" fontId="2" fillId="0" borderId="0" applyFont="0" applyFill="0" applyBorder="0" applyAlignment="0" applyProtection="0"/>
    <xf numFmtId="43" fontId="2" fillId="0" borderId="0" applyFont="0" applyFill="0" applyBorder="0" applyAlignment="0" applyProtection="0"/>
    <xf numFmtId="0" fontId="1" fillId="0" borderId="0"/>
    <xf numFmtId="9" fontId="2" fillId="0" borderId="0"/>
    <xf numFmtId="44" fontId="2" fillId="0" borderId="0"/>
    <xf numFmtId="42" fontId="2" fillId="0" borderId="0"/>
    <xf numFmtId="43" fontId="2" fillId="0" borderId="0"/>
    <xf numFmtId="41" fontId="2" fillId="0" borderId="0"/>
    <xf numFmtId="0" fontId="8" fillId="0" borderId="0"/>
    <xf numFmtId="0" fontId="1" fillId="0" borderId="0"/>
    <xf numFmtId="0" fontId="8"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4" fontId="2" fillId="0" borderId="0"/>
    <xf numFmtId="43" fontId="2" fillId="0" borderId="0"/>
    <xf numFmtId="43" fontId="2" fillId="0" borderId="0"/>
    <xf numFmtId="43" fontId="2" fillId="0" borderId="0"/>
    <xf numFmtId="44" fontId="2" fillId="0" borderId="0"/>
    <xf numFmtId="44" fontId="2" fillId="0" borderId="0"/>
  </cellStyleXfs>
  <cellXfs count="37">
    <xf numFmtId="0" fontId="0" fillId="0" borderId="0" xfId="0"/>
    <xf numFmtId="0" fontId="4" fillId="0" borderId="0" xfId="0" applyFont="1"/>
    <xf numFmtId="164" fontId="4" fillId="0" borderId="0" xfId="0" applyNumberFormat="1" applyFont="1"/>
    <xf numFmtId="165" fontId="4" fillId="0" borderId="0" xfId="0" applyNumberFormat="1" applyFont="1"/>
    <xf numFmtId="165" fontId="5" fillId="0" borderId="0" xfId="0" applyNumberFormat="1" applyFont="1"/>
    <xf numFmtId="0" fontId="7" fillId="0" borderId="0" xfId="0" applyFont="1"/>
    <xf numFmtId="0" fontId="4" fillId="0" borderId="0" xfId="0" applyFont="1" applyAlignment="1">
      <alignment horizontal="center"/>
    </xf>
    <xf numFmtId="165" fontId="2" fillId="0" borderId="0" xfId="0" applyNumberFormat="1" applyFont="1"/>
    <xf numFmtId="16" fontId="2" fillId="0" borderId="0" xfId="0" quotePrefix="1" applyNumberFormat="1"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0" borderId="0" xfId="0" applyFont="1"/>
    <xf numFmtId="164" fontId="2" fillId="0" borderId="0" xfId="0" applyNumberFormat="1" applyFont="1"/>
    <xf numFmtId="165" fontId="2" fillId="0" borderId="1" xfId="0" applyNumberFormat="1" applyFont="1" applyBorder="1"/>
    <xf numFmtId="166" fontId="2" fillId="0" borderId="2" xfId="1" applyNumberFormat="1" applyBorder="1"/>
    <xf numFmtId="166" fontId="2" fillId="0" borderId="0" xfId="1" applyNumberFormat="1"/>
    <xf numFmtId="165" fontId="7" fillId="0" borderId="0" xfId="0" applyNumberFormat="1" applyFont="1"/>
    <xf numFmtId="16" fontId="5" fillId="0" borderId="0" xfId="0" quotePrefix="1" applyNumberFormat="1" applyFont="1" applyAlignment="1">
      <alignment horizontal="center"/>
    </xf>
    <xf numFmtId="0" fontId="5" fillId="0" borderId="1" xfId="0" applyFont="1" applyBorder="1" applyAlignment="1">
      <alignment horizontal="center"/>
    </xf>
    <xf numFmtId="0" fontId="5" fillId="0" borderId="0" xfId="0" applyFont="1"/>
    <xf numFmtId="165" fontId="6" fillId="0" borderId="0" xfId="0" applyNumberFormat="1" applyFont="1"/>
    <xf numFmtId="15" fontId="5" fillId="0" borderId="0" xfId="0" quotePrefix="1" applyNumberFormat="1" applyFont="1" applyAlignment="1">
      <alignment horizontal="center"/>
    </xf>
    <xf numFmtId="0" fontId="5" fillId="0" borderId="0" xfId="0" applyFont="1" applyAlignment="1">
      <alignment horizontal="center"/>
    </xf>
    <xf numFmtId="0" fontId="4" fillId="0" borderId="0" xfId="0" applyFont="1" applyAlignment="1">
      <alignment horizontal="left" vertical="top"/>
    </xf>
    <xf numFmtId="0" fontId="5" fillId="0" borderId="0" xfId="0" applyFont="1" applyAlignment="1">
      <alignment horizontal="left" vertical="top"/>
    </xf>
    <xf numFmtId="0" fontId="2" fillId="0" borderId="0" xfId="0" applyFont="1" applyAlignment="1">
      <alignment horizontal="left" vertical="top"/>
    </xf>
    <xf numFmtId="164" fontId="5" fillId="0" borderId="0" xfId="0" applyNumberFormat="1" applyFont="1"/>
    <xf numFmtId="165" fontId="5" fillId="0" borderId="1" xfId="0" applyNumberFormat="1" applyFont="1" applyBorder="1"/>
    <xf numFmtId="166" fontId="5" fillId="0" borderId="2" xfId="1" applyNumberFormat="1" applyFont="1" applyBorder="1"/>
    <xf numFmtId="166" fontId="5" fillId="0" borderId="0" xfId="1" applyNumberFormat="1" applyFont="1"/>
    <xf numFmtId="0" fontId="2" fillId="0" borderId="0" xfId="0" applyFont="1" applyAlignment="1">
      <alignment horizontal="left" vertical="top" wrapText="1"/>
    </xf>
    <xf numFmtId="0" fontId="5" fillId="0" borderId="0" xfId="0" applyFont="1" applyAlignment="1">
      <alignment horizontal="center"/>
    </xf>
    <xf numFmtId="0" fontId="2" fillId="0" borderId="0" xfId="0" applyFont="1" applyAlignment="1">
      <alignment horizontal="center"/>
    </xf>
    <xf numFmtId="165" fontId="5" fillId="0" borderId="3" xfId="0" applyNumberFormat="1" applyFont="1" applyBorder="1"/>
    <xf numFmtId="165" fontId="2" fillId="0" borderId="3" xfId="0" applyNumberFormat="1" applyFont="1" applyBorder="1"/>
    <xf numFmtId="0" fontId="2" fillId="0" borderId="0" xfId="0" applyFont="1" applyAlignment="1">
      <alignment horizontal="left" indent="1"/>
    </xf>
    <xf numFmtId="0" fontId="4" fillId="0" borderId="0" xfId="0" applyFont="1" applyAlignment="1">
      <alignment horizontal="left" indent="1"/>
    </xf>
  </cellXfs>
  <cellStyles count="78">
    <cellStyle name="Comma [0] 2" xfId="8" xr:uid="{00000000-0005-0000-0000-000000000000}"/>
    <cellStyle name="Comma 10" xfId="36" xr:uid="{00000000-0005-0000-0000-000001000000}"/>
    <cellStyle name="Comma 11" xfId="37" xr:uid="{00000000-0005-0000-0000-000002000000}"/>
    <cellStyle name="Comma 12" xfId="39" xr:uid="{00000000-0005-0000-0000-000003000000}"/>
    <cellStyle name="Comma 13" xfId="38" xr:uid="{00000000-0005-0000-0000-000004000000}"/>
    <cellStyle name="Comma 14" xfId="50" xr:uid="{00000000-0005-0000-0000-000005000000}"/>
    <cellStyle name="Comma 15" xfId="55" xr:uid="{00000000-0005-0000-0000-000006000000}"/>
    <cellStyle name="Comma 16" xfId="57" xr:uid="{00000000-0005-0000-0000-000007000000}"/>
    <cellStyle name="Comma 17" xfId="58" xr:uid="{00000000-0005-0000-0000-000008000000}"/>
    <cellStyle name="Comma 18" xfId="59" xr:uid="{00000000-0005-0000-0000-000009000000}"/>
    <cellStyle name="Comma 19" xfId="60" xr:uid="{00000000-0005-0000-0000-00000A000000}"/>
    <cellStyle name="Comma 2" xfId="2" xr:uid="{00000000-0005-0000-0000-00000B000000}"/>
    <cellStyle name="Comma 2 2" xfId="48" xr:uid="{00000000-0005-0000-0000-00000C000000}"/>
    <cellStyle name="Comma 2 3" xfId="65" xr:uid="{00000000-0005-0000-0000-00000D000000}"/>
    <cellStyle name="Comma 2 4" xfId="23" xr:uid="{00000000-0005-0000-0000-00000E000000}"/>
    <cellStyle name="Comma 20" xfId="62" xr:uid="{00000000-0005-0000-0000-00000F000000}"/>
    <cellStyle name="Comma 21" xfId="66" xr:uid="{00000000-0005-0000-0000-000010000000}"/>
    <cellStyle name="Comma 22" xfId="7" xr:uid="{00000000-0005-0000-0000-000011000000}"/>
    <cellStyle name="Comma 23" xfId="73" xr:uid="{00000000-0005-0000-0000-000012000000}"/>
    <cellStyle name="Comma 24" xfId="70" xr:uid="{00000000-0005-0000-0000-000013000000}"/>
    <cellStyle name="Comma 25" xfId="75" xr:uid="{00000000-0005-0000-0000-000014000000}"/>
    <cellStyle name="Comma 26" xfId="74" xr:uid="{00000000-0005-0000-0000-000015000000}"/>
    <cellStyle name="Comma 3" xfId="17" xr:uid="{00000000-0005-0000-0000-000016000000}"/>
    <cellStyle name="Comma 3 2" xfId="42" xr:uid="{00000000-0005-0000-0000-000017000000}"/>
    <cellStyle name="Comma 4" xfId="14" xr:uid="{00000000-0005-0000-0000-000018000000}"/>
    <cellStyle name="Comma 5" xfId="24" xr:uid="{00000000-0005-0000-0000-000019000000}"/>
    <cellStyle name="Comma 6" xfId="26" xr:uid="{00000000-0005-0000-0000-00001A000000}"/>
    <cellStyle name="Comma 7" xfId="27" xr:uid="{00000000-0005-0000-0000-00001B000000}"/>
    <cellStyle name="Comma 8" xfId="28" xr:uid="{00000000-0005-0000-0000-00001C000000}"/>
    <cellStyle name="Comma 9" xfId="35" xr:uid="{00000000-0005-0000-0000-00001D000000}"/>
    <cellStyle name="Currency" xfId="1" builtinId="4"/>
    <cellStyle name="Currency [0] 2" xfId="6" xr:uid="{00000000-0005-0000-0000-00001F000000}"/>
    <cellStyle name="Currency 10" xfId="30" xr:uid="{00000000-0005-0000-0000-000020000000}"/>
    <cellStyle name="Currency 11" xfId="33" xr:uid="{00000000-0005-0000-0000-000021000000}"/>
    <cellStyle name="Currency 12" xfId="40" xr:uid="{00000000-0005-0000-0000-000022000000}"/>
    <cellStyle name="Currency 13" xfId="49" xr:uid="{00000000-0005-0000-0000-000023000000}"/>
    <cellStyle name="Currency 14" xfId="54" xr:uid="{00000000-0005-0000-0000-000024000000}"/>
    <cellStyle name="Currency 15" xfId="51" xr:uid="{00000000-0005-0000-0000-000025000000}"/>
    <cellStyle name="Currency 16" xfId="46" xr:uid="{00000000-0005-0000-0000-000026000000}"/>
    <cellStyle name="Currency 17" xfId="52" xr:uid="{00000000-0005-0000-0000-000027000000}"/>
    <cellStyle name="Currency 18" xfId="53" xr:uid="{00000000-0005-0000-0000-000028000000}"/>
    <cellStyle name="Currency 19" xfId="56" xr:uid="{00000000-0005-0000-0000-000029000000}"/>
    <cellStyle name="Currency 2" xfId="22" xr:uid="{00000000-0005-0000-0000-00002A000000}"/>
    <cellStyle name="Currency 2 2" xfId="47" xr:uid="{00000000-0005-0000-0000-00002B000000}"/>
    <cellStyle name="Currency 2 3" xfId="64" xr:uid="{00000000-0005-0000-0000-00002C000000}"/>
    <cellStyle name="Currency 20" xfId="63" xr:uid="{00000000-0005-0000-0000-00002D000000}"/>
    <cellStyle name="Currency 21" xfId="67" xr:uid="{00000000-0005-0000-0000-00002E000000}"/>
    <cellStyle name="Currency 22" xfId="5" xr:uid="{00000000-0005-0000-0000-00002F000000}"/>
    <cellStyle name="Currency 23" xfId="71" xr:uid="{00000000-0005-0000-0000-000030000000}"/>
    <cellStyle name="Currency 24" xfId="77" xr:uid="{00000000-0005-0000-0000-000031000000}"/>
    <cellStyle name="Currency 25" xfId="72" xr:uid="{00000000-0005-0000-0000-000032000000}"/>
    <cellStyle name="Currency 26" xfId="76" xr:uid="{00000000-0005-0000-0000-000033000000}"/>
    <cellStyle name="Currency 3" xfId="19" xr:uid="{00000000-0005-0000-0000-000034000000}"/>
    <cellStyle name="Currency 3 2" xfId="44" xr:uid="{00000000-0005-0000-0000-000035000000}"/>
    <cellStyle name="Currency 4" xfId="15" xr:uid="{00000000-0005-0000-0000-000036000000}"/>
    <cellStyle name="Currency 5" xfId="25" xr:uid="{00000000-0005-0000-0000-000037000000}"/>
    <cellStyle name="Currency 6" xfId="29" xr:uid="{00000000-0005-0000-0000-000038000000}"/>
    <cellStyle name="Currency 7" xfId="32" xr:uid="{00000000-0005-0000-0000-000039000000}"/>
    <cellStyle name="Currency 8" xfId="34" xr:uid="{00000000-0005-0000-0000-00003A000000}"/>
    <cellStyle name="Currency 9" xfId="31" xr:uid="{00000000-0005-0000-0000-00003B000000}"/>
    <cellStyle name="Hyperlink" xfId="9" xr:uid="{00000000-0005-0000-0000-00003C000000}"/>
    <cellStyle name="Hyperlink 2" xfId="11" xr:uid="{00000000-0005-0000-0000-00003D000000}"/>
    <cellStyle name="Normal" xfId="0" builtinId="0"/>
    <cellStyle name="Normal 2" xfId="10" xr:uid="{00000000-0005-0000-0000-00003F000000}"/>
    <cellStyle name="Normal 2 2" xfId="21" xr:uid="{00000000-0005-0000-0000-000040000000}"/>
    <cellStyle name="Normal 2 3" xfId="69" xr:uid="{00000000-0005-0000-0000-000041000000}"/>
    <cellStyle name="Normal 3" xfId="13" xr:uid="{00000000-0005-0000-0000-000042000000}"/>
    <cellStyle name="Normal 3 2" xfId="12" xr:uid="{00000000-0005-0000-0000-000043000000}"/>
    <cellStyle name="Normal 3 3" xfId="20" xr:uid="{00000000-0005-0000-0000-000044000000}"/>
    <cellStyle name="Normal 3 4" xfId="45" xr:uid="{00000000-0005-0000-0000-000045000000}"/>
    <cellStyle name="Normal 4" xfId="61" xr:uid="{00000000-0005-0000-0000-000046000000}"/>
    <cellStyle name="Normal 5" xfId="68" xr:uid="{00000000-0005-0000-0000-000047000000}"/>
    <cellStyle name="Normal 6" xfId="3" xr:uid="{00000000-0005-0000-0000-000048000000}"/>
    <cellStyle name="Percent 2" xfId="18" xr:uid="{00000000-0005-0000-0000-000049000000}"/>
    <cellStyle name="Percent 2 2" xfId="43" xr:uid="{00000000-0005-0000-0000-00004A000000}"/>
    <cellStyle name="Percent 3" xfId="16" xr:uid="{00000000-0005-0000-0000-00004B000000}"/>
    <cellStyle name="Percent 4" xfId="41" xr:uid="{00000000-0005-0000-0000-00004C000000}"/>
    <cellStyle name="Percent 5" xfId="4" xr:uid="{00000000-0005-0000-0000-00004D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3"/>
  <sheetViews>
    <sheetView showGridLines="0" tabSelected="1" zoomScaleNormal="100" zoomScaleSheetLayoutView="100" workbookViewId="0">
      <selection activeCell="B42" sqref="B42"/>
    </sheetView>
  </sheetViews>
  <sheetFormatPr defaultColWidth="9.1796875" defaultRowHeight="13" x14ac:dyDescent="0.3"/>
  <cols>
    <col min="1" max="1" width="1.81640625" style="1" customWidth="1"/>
    <col min="2" max="2" width="53.54296875" style="1" customWidth="1"/>
    <col min="3" max="3" width="1.54296875" style="1" customWidth="1"/>
    <col min="4" max="4" width="13.81640625" style="19" customWidth="1"/>
    <col min="5" max="5" width="1.54296875" style="1" customWidth="1"/>
    <col min="6" max="6" width="13.81640625" style="11" customWidth="1"/>
    <col min="7" max="7" width="1.54296875" style="1" customWidth="1"/>
    <col min="8" max="16384" width="9.1796875" style="1"/>
  </cols>
  <sheetData>
    <row r="1" spans="1:7" x14ac:dyDescent="0.3">
      <c r="A1" s="31" t="s">
        <v>0</v>
      </c>
      <c r="B1" s="31"/>
      <c r="C1" s="31"/>
      <c r="D1" s="31"/>
      <c r="E1" s="31"/>
      <c r="F1" s="31"/>
      <c r="G1" s="31"/>
    </row>
    <row r="2" spans="1:7" x14ac:dyDescent="0.3">
      <c r="A2" s="31" t="s">
        <v>1</v>
      </c>
      <c r="B2" s="31"/>
      <c r="C2" s="31"/>
      <c r="D2" s="31"/>
      <c r="E2" s="31"/>
      <c r="F2" s="31"/>
      <c r="G2" s="31"/>
    </row>
    <row r="3" spans="1:7" ht="12.5" x14ac:dyDescent="0.25">
      <c r="A3" s="32" t="s">
        <v>37</v>
      </c>
      <c r="B3" s="32"/>
      <c r="C3" s="32"/>
      <c r="D3" s="32"/>
      <c r="E3" s="32"/>
      <c r="F3" s="32"/>
      <c r="G3" s="32"/>
    </row>
    <row r="4" spans="1:7" x14ac:dyDescent="0.3">
      <c r="A4" s="21"/>
      <c r="B4" s="22"/>
      <c r="C4" s="22"/>
      <c r="D4" s="22"/>
      <c r="E4" s="22"/>
      <c r="F4" s="10"/>
    </row>
    <row r="5" spans="1:7" x14ac:dyDescent="0.3">
      <c r="D5" s="17" t="s">
        <v>2</v>
      </c>
      <c r="F5" s="8" t="s">
        <v>2</v>
      </c>
    </row>
    <row r="6" spans="1:7" x14ac:dyDescent="0.3">
      <c r="A6" s="1" t="s">
        <v>21</v>
      </c>
      <c r="D6" s="18">
        <v>2018</v>
      </c>
      <c r="F6" s="9">
        <v>2017</v>
      </c>
    </row>
    <row r="7" spans="1:7" ht="6" customHeight="1" x14ac:dyDescent="0.25">
      <c r="D7" s="6"/>
      <c r="E7" s="6"/>
      <c r="F7" s="10"/>
    </row>
    <row r="8" spans="1:7" x14ac:dyDescent="0.3">
      <c r="A8" s="19" t="s">
        <v>3</v>
      </c>
    </row>
    <row r="9" spans="1:7" x14ac:dyDescent="0.3">
      <c r="A9" s="1" t="s">
        <v>4</v>
      </c>
    </row>
    <row r="10" spans="1:7" x14ac:dyDescent="0.3">
      <c r="B10" s="1" t="s">
        <v>5</v>
      </c>
      <c r="D10" s="26">
        <v>114.7</v>
      </c>
      <c r="E10" s="2"/>
      <c r="F10" s="12">
        <v>211.4</v>
      </c>
    </row>
    <row r="11" spans="1:7" x14ac:dyDescent="0.3">
      <c r="B11" s="1" t="s">
        <v>6</v>
      </c>
      <c r="D11" s="4">
        <v>2662.5</v>
      </c>
      <c r="E11" s="3"/>
      <c r="F11" s="7">
        <v>2571.4</v>
      </c>
    </row>
    <row r="12" spans="1:7" x14ac:dyDescent="0.3">
      <c r="B12" s="1" t="s">
        <v>7</v>
      </c>
      <c r="D12" s="4">
        <v>1546.4</v>
      </c>
      <c r="E12" s="3"/>
      <c r="F12" s="7">
        <v>1446.5</v>
      </c>
    </row>
    <row r="13" spans="1:7" x14ac:dyDescent="0.3">
      <c r="B13" s="1" t="s">
        <v>9</v>
      </c>
      <c r="D13" s="27">
        <v>354.1</v>
      </c>
      <c r="E13" s="3"/>
      <c r="F13" s="13">
        <v>365</v>
      </c>
    </row>
    <row r="14" spans="1:7" x14ac:dyDescent="0.3">
      <c r="B14" s="1" t="s">
        <v>23</v>
      </c>
      <c r="D14" s="4">
        <f>SUM(D10:D13)</f>
        <v>4677.7000000000007</v>
      </c>
      <c r="E14" s="3"/>
      <c r="F14" s="7">
        <f>SUM(F10:F13)</f>
        <v>4594.3</v>
      </c>
    </row>
    <row r="15" spans="1:7" x14ac:dyDescent="0.3">
      <c r="D15" s="4"/>
      <c r="E15" s="3"/>
      <c r="F15" s="7"/>
    </row>
    <row r="16" spans="1:7" x14ac:dyDescent="0.3">
      <c r="A16" s="1" t="s">
        <v>10</v>
      </c>
      <c r="D16" s="4">
        <v>3836</v>
      </c>
      <c r="E16" s="3"/>
      <c r="F16" s="7">
        <v>3707.1</v>
      </c>
    </row>
    <row r="17" spans="1:6" x14ac:dyDescent="0.3">
      <c r="A17" s="1" t="s">
        <v>34</v>
      </c>
      <c r="D17" s="4">
        <v>7078</v>
      </c>
      <c r="E17" s="3"/>
      <c r="F17" s="7">
        <v>7167.1</v>
      </c>
    </row>
    <row r="18" spans="1:6" x14ac:dyDescent="0.3">
      <c r="A18" s="1" t="s">
        <v>11</v>
      </c>
      <c r="D18" s="4">
        <v>3797.7</v>
      </c>
      <c r="E18" s="3"/>
      <c r="F18" s="7">
        <v>4017.6</v>
      </c>
    </row>
    <row r="19" spans="1:6" x14ac:dyDescent="0.3">
      <c r="A19" s="1" t="s">
        <v>25</v>
      </c>
      <c r="D19" s="27">
        <v>685.1</v>
      </c>
      <c r="E19" s="3"/>
      <c r="F19" s="13">
        <v>477.4</v>
      </c>
    </row>
    <row r="20" spans="1:6" ht="6" customHeight="1" x14ac:dyDescent="0.3">
      <c r="D20" s="4"/>
      <c r="E20" s="3"/>
      <c r="F20" s="7"/>
    </row>
    <row r="21" spans="1:6" ht="13.5" thickBot="1" x14ac:dyDescent="0.35">
      <c r="A21" s="1" t="s">
        <v>12</v>
      </c>
      <c r="D21" s="28">
        <f>SUM(D14:D20)</f>
        <v>20074.5</v>
      </c>
      <c r="E21" s="4"/>
      <c r="F21" s="14">
        <f>SUM(F14:F20)</f>
        <v>19963.5</v>
      </c>
    </row>
    <row r="22" spans="1:6" ht="6" customHeight="1" thickTop="1" x14ac:dyDescent="0.3">
      <c r="D22" s="4"/>
      <c r="E22" s="3"/>
      <c r="F22" s="7"/>
    </row>
    <row r="23" spans="1:6" x14ac:dyDescent="0.3">
      <c r="A23" s="19" t="s">
        <v>28</v>
      </c>
      <c r="D23" s="4"/>
      <c r="E23" s="3"/>
      <c r="F23" s="7"/>
    </row>
    <row r="24" spans="1:6" x14ac:dyDescent="0.3">
      <c r="A24" s="1" t="s">
        <v>13</v>
      </c>
      <c r="D24" s="4"/>
      <c r="E24" s="3"/>
      <c r="F24" s="7"/>
    </row>
    <row r="25" spans="1:6" x14ac:dyDescent="0.3">
      <c r="B25" s="1" t="s">
        <v>14</v>
      </c>
      <c r="D25" s="29">
        <v>743.6</v>
      </c>
      <c r="E25" s="3"/>
      <c r="F25" s="15">
        <v>564.4</v>
      </c>
    </row>
    <row r="26" spans="1:6" x14ac:dyDescent="0.3">
      <c r="B26" s="1" t="s">
        <v>15</v>
      </c>
      <c r="D26" s="4">
        <v>1255.5999999999999</v>
      </c>
      <c r="E26" s="3"/>
      <c r="F26" s="7">
        <v>1177.0999999999999</v>
      </c>
    </row>
    <row r="27" spans="1:6" x14ac:dyDescent="0.3">
      <c r="B27" s="1" t="s">
        <v>16</v>
      </c>
      <c r="D27" s="4">
        <v>579.70000000000005</v>
      </c>
      <c r="E27" s="3"/>
      <c r="F27" s="7">
        <v>549.4</v>
      </c>
    </row>
    <row r="28" spans="1:6" x14ac:dyDescent="0.3">
      <c r="B28" s="1" t="s">
        <v>17</v>
      </c>
      <c r="D28" s="4">
        <v>100.6</v>
      </c>
      <c r="E28" s="3"/>
      <c r="F28" s="7">
        <v>183.6</v>
      </c>
    </row>
    <row r="29" spans="1:6" x14ac:dyDescent="0.3">
      <c r="B29" s="1" t="s">
        <v>18</v>
      </c>
      <c r="D29" s="27">
        <v>1006.1</v>
      </c>
      <c r="E29" s="3"/>
      <c r="F29" s="13">
        <v>1000.7</v>
      </c>
    </row>
    <row r="30" spans="1:6" x14ac:dyDescent="0.3">
      <c r="B30" s="1" t="s">
        <v>24</v>
      </c>
      <c r="D30" s="4">
        <f>SUM(D25:D29)</f>
        <v>3685.5999999999995</v>
      </c>
      <c r="E30" s="3"/>
      <c r="F30" s="7">
        <f>SUM(F25:F29)</f>
        <v>3475.2</v>
      </c>
    </row>
    <row r="31" spans="1:6" x14ac:dyDescent="0.3">
      <c r="D31" s="4"/>
      <c r="E31" s="3"/>
      <c r="F31" s="7"/>
    </row>
    <row r="32" spans="1:6" x14ac:dyDescent="0.3">
      <c r="A32" s="1" t="s">
        <v>19</v>
      </c>
      <c r="D32" s="4">
        <v>6301.6</v>
      </c>
      <c r="E32" s="3"/>
      <c r="F32" s="7">
        <v>6758.3</v>
      </c>
    </row>
    <row r="33" spans="1:6" x14ac:dyDescent="0.3">
      <c r="A33" s="1" t="s">
        <v>22</v>
      </c>
      <c r="D33" s="4">
        <v>944.3</v>
      </c>
      <c r="E33" s="3"/>
      <c r="F33" s="7">
        <v>1025.5</v>
      </c>
    </row>
    <row r="34" spans="1:6" x14ac:dyDescent="0.3">
      <c r="A34" s="1" t="s">
        <v>8</v>
      </c>
      <c r="B34" s="11"/>
      <c r="D34" s="4">
        <v>764.6</v>
      </c>
      <c r="E34" s="3"/>
      <c r="F34" s="7">
        <v>635.4</v>
      </c>
    </row>
    <row r="35" spans="1:6" x14ac:dyDescent="0.3">
      <c r="A35" s="1" t="s">
        <v>20</v>
      </c>
      <c r="D35" s="27">
        <v>324.8</v>
      </c>
      <c r="E35" s="3"/>
      <c r="F35" s="13">
        <v>415.3</v>
      </c>
    </row>
    <row r="36" spans="1:6" x14ac:dyDescent="0.3">
      <c r="B36" s="35" t="s">
        <v>36</v>
      </c>
      <c r="D36" s="4">
        <f>SUM(D30:D35)</f>
        <v>12020.9</v>
      </c>
      <c r="E36" s="3"/>
      <c r="F36" s="7">
        <f>SUM(F30:F35)</f>
        <v>12309.699999999999</v>
      </c>
    </row>
    <row r="37" spans="1:6" ht="6" customHeight="1" x14ac:dyDescent="0.3">
      <c r="D37" s="4"/>
      <c r="E37" s="3"/>
      <c r="F37" s="7"/>
    </row>
    <row r="38" spans="1:6" x14ac:dyDescent="0.3">
      <c r="A38" s="1" t="s">
        <v>35</v>
      </c>
      <c r="D38" s="4"/>
      <c r="E38" s="3"/>
      <c r="F38" s="7"/>
    </row>
    <row r="39" spans="1:6" x14ac:dyDescent="0.3">
      <c r="B39" s="1" t="s">
        <v>29</v>
      </c>
      <c r="D39" s="4">
        <v>357</v>
      </c>
      <c r="E39" s="3"/>
      <c r="F39" s="7">
        <v>354.7</v>
      </c>
    </row>
    <row r="40" spans="1:6" x14ac:dyDescent="0.3">
      <c r="B40" s="1" t="s">
        <v>30</v>
      </c>
      <c r="D40" s="4">
        <v>5633.2</v>
      </c>
      <c r="E40" s="3"/>
      <c r="F40" s="7">
        <v>5435.7</v>
      </c>
    </row>
    <row r="41" spans="1:6" x14ac:dyDescent="0.3">
      <c r="B41" s="1" t="s">
        <v>31</v>
      </c>
      <c r="D41" s="4">
        <v>8909.5</v>
      </c>
      <c r="E41" s="3"/>
      <c r="F41" s="7">
        <v>8011.6</v>
      </c>
    </row>
    <row r="42" spans="1:6" x14ac:dyDescent="0.3">
      <c r="B42" s="1" t="s">
        <v>32</v>
      </c>
      <c r="D42" s="4">
        <v>-1761.7</v>
      </c>
      <c r="E42" s="3"/>
      <c r="F42" s="7">
        <v>-1643.4</v>
      </c>
    </row>
    <row r="43" spans="1:6" x14ac:dyDescent="0.3">
      <c r="B43" s="1" t="s">
        <v>33</v>
      </c>
      <c r="D43" s="27">
        <v>-5134.8</v>
      </c>
      <c r="E43" s="3"/>
      <c r="F43" s="13">
        <v>-4575</v>
      </c>
    </row>
    <row r="44" spans="1:6" x14ac:dyDescent="0.3">
      <c r="B44" s="11" t="s">
        <v>40</v>
      </c>
      <c r="D44" s="4">
        <f>SUM(D39:D43)</f>
        <v>8003.2</v>
      </c>
      <c r="E44" s="3"/>
      <c r="F44" s="7">
        <f>SUM(F39:F43)</f>
        <v>7583.6</v>
      </c>
    </row>
    <row r="45" spans="1:6" x14ac:dyDescent="0.3">
      <c r="B45" s="36" t="s">
        <v>26</v>
      </c>
      <c r="D45" s="27">
        <v>50.4</v>
      </c>
      <c r="E45" s="3"/>
      <c r="F45" s="13">
        <v>70.2</v>
      </c>
    </row>
    <row r="46" spans="1:6" x14ac:dyDescent="0.3">
      <c r="B46" s="35" t="s">
        <v>41</v>
      </c>
      <c r="D46" s="33">
        <f>D44+D45</f>
        <v>8053.5999999999995</v>
      </c>
      <c r="E46" s="3"/>
      <c r="F46" s="34">
        <f>F44+F45</f>
        <v>7653.8</v>
      </c>
    </row>
    <row r="47" spans="1:6" ht="6" customHeight="1" x14ac:dyDescent="0.3">
      <c r="D47" s="4"/>
      <c r="E47" s="3"/>
      <c r="F47" s="7"/>
    </row>
    <row r="48" spans="1:6" ht="13.5" thickBot="1" x14ac:dyDescent="0.35">
      <c r="A48" s="1" t="s">
        <v>27</v>
      </c>
      <c r="D48" s="28">
        <f>D30+D32+D33+D34+D35+D46</f>
        <v>20074.5</v>
      </c>
      <c r="E48" s="4"/>
      <c r="F48" s="14">
        <f>F30+F32+F33+F34+F35+F46</f>
        <v>19963.5</v>
      </c>
    </row>
    <row r="49" spans="1:7" ht="13.5" thickTop="1" x14ac:dyDescent="0.3">
      <c r="D49" s="4"/>
      <c r="E49" s="4"/>
      <c r="F49" s="7"/>
    </row>
    <row r="50" spans="1:7" x14ac:dyDescent="0.3">
      <c r="A50" s="19" t="s">
        <v>38</v>
      </c>
      <c r="B50" s="11"/>
      <c r="C50" s="5"/>
      <c r="D50" s="20"/>
      <c r="E50" s="5"/>
      <c r="F50" s="16"/>
    </row>
    <row r="51" spans="1:7" ht="52.75" customHeight="1" x14ac:dyDescent="0.25">
      <c r="A51" s="30" t="s">
        <v>39</v>
      </c>
      <c r="B51" s="30"/>
      <c r="C51" s="30"/>
      <c r="D51" s="30"/>
      <c r="E51" s="30"/>
      <c r="F51" s="30"/>
      <c r="G51" s="30"/>
    </row>
    <row r="52" spans="1:7" x14ac:dyDescent="0.25">
      <c r="A52" s="23"/>
      <c r="B52" s="23"/>
      <c r="C52" s="23"/>
      <c r="D52" s="24"/>
      <c r="E52" s="23"/>
      <c r="F52" s="25"/>
    </row>
    <row r="53" spans="1:7" ht="79.75" customHeight="1" x14ac:dyDescent="0.25">
      <c r="A53" s="30"/>
      <c r="B53" s="30"/>
      <c r="C53" s="30"/>
      <c r="D53" s="30"/>
      <c r="E53" s="30"/>
      <c r="F53" s="30"/>
      <c r="G53" s="30"/>
    </row>
  </sheetData>
  <mergeCells count="5">
    <mergeCell ref="A51:G51"/>
    <mergeCell ref="A1:G1"/>
    <mergeCell ref="A2:G2"/>
    <mergeCell ref="A3:G3"/>
    <mergeCell ref="A53:G53"/>
  </mergeCells>
  <phoneticPr fontId="3" type="noConversion"/>
  <printOptions horizontalCentered="1"/>
  <pageMargins left="0.75" right="0.75" top="1" bottom="1" header="0.5" footer="0.5"/>
  <pageSetup scale="87" orientation="portrait" r:id="rId1"/>
  <headerFooter alignWithMargins="0">
    <oddFooter>&amp;Z&amp;F</oddFooter>
  </headerFooter>
  <customProperties>
    <customPr name="ColorPalett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Consolidated Balance Sheet</vt:lpstr>
      <vt:lpstr>'Consolidated Balance Sheet'!Print_Area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Rabusch, Jake</cp:lastModifiedBy>
  <cp:lastPrinted>2017-05-03T19:24:44Z</cp:lastPrinted>
  <dcterms:created xsi:type="dcterms:W3CDTF">2002-09-13T12:47:33Z</dcterms:created>
  <dcterms:modified xsi:type="dcterms:W3CDTF">2019-02-21T15:40:22Z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