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1355" windowHeight="11700"/>
  </bookViews>
  <sheets>
    <sheet name="Consolidated Balance Sheet" sheetId="1" r:id="rId1"/>
  </sheets>
  <definedNames>
    <definedName name="_xlnm.Print_Area" localSheetId="0">'Consolidated Balance Sheet'!$A$1:$I$56</definedName>
  </definedNames>
  <calcPr calcId="145621"/>
</workbook>
</file>

<file path=xl/calcChain.xml><?xml version="1.0" encoding="utf-8"?>
<calcChain xmlns="http://schemas.openxmlformats.org/spreadsheetml/2006/main">
  <c r="D31" i="1" l="1"/>
  <c r="D15" i="1"/>
  <c r="D37" i="1" l="1"/>
  <c r="H45" i="1"/>
  <c r="H47" i="1" s="1"/>
  <c r="H31" i="1"/>
  <c r="H15" i="1"/>
  <c r="H22" i="1" s="1"/>
  <c r="F47" i="1"/>
  <c r="F49" i="1" s="1"/>
  <c r="F45" i="1"/>
  <c r="F31" i="1"/>
  <c r="F37" i="1" s="1"/>
  <c r="F22" i="1"/>
  <c r="F15" i="1"/>
  <c r="H37" i="1" l="1"/>
  <c r="H49" i="1"/>
  <c r="H51" i="1" s="1"/>
  <c r="D45" i="1" l="1"/>
  <c r="D47" i="1" l="1"/>
  <c r="D49" i="1" s="1"/>
  <c r="F51" i="1" l="1"/>
  <c r="D22" i="1" l="1"/>
  <c r="D51" i="1" s="1"/>
</calcChain>
</file>

<file path=xl/sharedStrings.xml><?xml version="1.0" encoding="utf-8"?>
<sst xmlns="http://schemas.openxmlformats.org/spreadsheetml/2006/main" count="46" uniqueCount="44">
  <si>
    <t>ECOLAB INC.</t>
  </si>
  <si>
    <t>CONSOLIDATED BALANCE SHEET</t>
  </si>
  <si>
    <t>December 31</t>
  </si>
  <si>
    <t>Assets</t>
  </si>
  <si>
    <t>Current assets</t>
  </si>
  <si>
    <t>Cash and cash equivalents</t>
  </si>
  <si>
    <t>Accounts receivable, net</t>
  </si>
  <si>
    <t>Inventories</t>
  </si>
  <si>
    <t>Deferred income taxes</t>
  </si>
  <si>
    <t>Other current assets</t>
  </si>
  <si>
    <t>Property, plant and equipment, net</t>
  </si>
  <si>
    <t>Other intangible assets, net</t>
  </si>
  <si>
    <t>Total assets</t>
  </si>
  <si>
    <t>Current liabilities</t>
  </si>
  <si>
    <t>Short-term debt</t>
  </si>
  <si>
    <t>Accounts payable</t>
  </si>
  <si>
    <t>Compensation and benefits</t>
  </si>
  <si>
    <t>Income taxes</t>
  </si>
  <si>
    <t>Other current liabilities</t>
  </si>
  <si>
    <t>Long-term debt</t>
  </si>
  <si>
    <t>Other liabilities</t>
  </si>
  <si>
    <t>(millions)</t>
  </si>
  <si>
    <t>Postretirement health care and pension benefits</t>
  </si>
  <si>
    <t xml:space="preserve">   Total current assets</t>
  </si>
  <si>
    <t xml:space="preserve">   Total current liabilities</t>
  </si>
  <si>
    <t>Other assets</t>
  </si>
  <si>
    <t xml:space="preserve">  Total equity</t>
  </si>
  <si>
    <t>Noncontrolling interest</t>
  </si>
  <si>
    <t>Total liabilities and equity</t>
  </si>
  <si>
    <t>Liabilities and Equity</t>
  </si>
  <si>
    <t>Common stock</t>
  </si>
  <si>
    <t>Additional paid-in capital</t>
  </si>
  <si>
    <t>Retained earnings</t>
  </si>
  <si>
    <t>Accumulated other comprehensive loss</t>
  </si>
  <si>
    <t>Treasury stock</t>
  </si>
  <si>
    <t xml:space="preserve">     Total Ecolab shareholders' equity</t>
  </si>
  <si>
    <t>Goodwill</t>
  </si>
  <si>
    <t>Equity</t>
  </si>
  <si>
    <t>Total liabilities</t>
  </si>
  <si>
    <t>(unaudited)</t>
  </si>
  <si>
    <t xml:space="preserve">Note: </t>
  </si>
  <si>
    <t>June 30</t>
  </si>
  <si>
    <t>During the third quarter of 2015, we early-adopted the updated accounting guidance related to simplifying the presentation of debt issue costs, using the retrospective application method. We updated our Consolidated Balance Sheet for prior periods to reflect the changes, resulting in reductions as of June 30, 2015 to other assets, short-term debt and long-term debt of $22.0 million, $0.1 million and $21.9 million, respectively. The updated guidance had no impact on previously reported earnings or consolidated cash flows.</t>
  </si>
  <si>
    <t>During the first quarter of 2016, we early-adopted the accounting guidance issued in November 2015 that requires all deferred tax assets and liabilities to be classified as noncurrent on the Consolidated Balance Sheet, using the prospective application method. Periods prior to first quarter of 2016 have not been retrospectively adjusted for adoption of this guidance.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</si>
</sst>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quot;$&quot;* #,##0.0_);_(&quot;$&quot;* \(#,##0.0\);_(&quot;$&quot;* &quot;-&quot;_);_(@_)"/>
    <numFmt numFmtId="165" formatCode="_(* #,##0.0_);_(* \(#,##0.0\);_(* &quot;-&quot;_);_(@_)"/>
    <numFmt numFmtId="166" formatCode="_(&quot;$&quot;* #,##0.0_);_(&quot;$&quot;* \(#,##0.0\);_(&quot;$&quot;* &quot;-&quot;??_);_(@_)"/>
    <numFmt numFmtId="167" formatCode="_(* #,##0.0_);_(* \(#,##0.0\);_(* &quot;-&quot;??_);_(@_)"/>
    <numFmt numFmtId="168" formatCode="_(* #,##0.0000_);_(* \(#,##0.0000\);_(* &quot;-&quot;??_);_(@_)"/>
  </numFmts>
  <fonts count="8" x14ac:knownFonts="1">
    <font>
      <sz val="10"/>
      <name val="Arial"/>
    </font>
    <font>
      <sz val="10"/>
      <name val="Arial"/>
      <family val="2"/>
    </font>
    <font>
      <sz val="8"/>
      <name val="Arial"/>
      <family val="2"/>
    </font>
    <font>
      <sz val="10"/>
      <name val="Arial"/>
      <family val="2"/>
    </font>
    <font>
      <b/>
      <sz val="10"/>
      <name val="Arial"/>
      <family val="2"/>
    </font>
    <font>
      <b/>
      <sz val="9"/>
      <name val="Arial"/>
      <family val="2"/>
    </font>
    <font>
      <sz val="9"/>
      <name val="Arial"/>
      <family val="2"/>
    </font>
    <font>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bottom style="double">
        <color indexed="64"/>
      </bottom>
      <diagonal/>
    </border>
  </borders>
  <cellStyleXfs count="3">
    <xf numFmtId="0" fontId="0" fillId="0" borderId="0"/>
    <xf numFmtId="44" fontId="1" fillId="0" borderId="0" applyFont="0" applyFill="0" applyBorder="0" applyAlignment="0" applyProtection="0"/>
    <xf numFmtId="43" fontId="7" fillId="0" borderId="0" applyFont="0" applyFill="0" applyBorder="0" applyAlignment="0" applyProtection="0"/>
  </cellStyleXfs>
  <cellXfs count="40">
    <xf numFmtId="0" fontId="0" fillId="0" borderId="0" xfId="0"/>
    <xf numFmtId="0" fontId="3" fillId="0" borderId="0" xfId="0" applyFont="1" applyFill="1"/>
    <xf numFmtId="164" fontId="3" fillId="0" borderId="0" xfId="0" applyNumberFormat="1" applyFont="1" applyFill="1"/>
    <xf numFmtId="165" fontId="3" fillId="0" borderId="0" xfId="0" applyNumberFormat="1" applyFont="1" applyFill="1"/>
    <xf numFmtId="165" fontId="4" fillId="0" borderId="0" xfId="0" applyNumberFormat="1" applyFont="1" applyFill="1" applyBorder="1"/>
    <xf numFmtId="165" fontId="3" fillId="0" borderId="0" xfId="0" applyNumberFormat="1" applyFont="1" applyFill="1" applyBorder="1"/>
    <xf numFmtId="0" fontId="5" fillId="0" borderId="0" xfId="0" applyFont="1" applyFill="1"/>
    <xf numFmtId="0" fontId="6" fillId="0" borderId="0" xfId="0" applyFont="1" applyFill="1"/>
    <xf numFmtId="0" fontId="3" fillId="0" borderId="0" xfId="0" applyFont="1" applyFill="1" applyBorder="1" applyAlignment="1">
      <alignment horizontal="center"/>
    </xf>
    <xf numFmtId="165" fontId="1" fillId="0" borderId="0" xfId="0" applyNumberFormat="1" applyFont="1" applyFill="1"/>
    <xf numFmtId="16" fontId="1" fillId="0" borderId="0" xfId="0" quotePrefix="1" applyNumberFormat="1" applyFont="1" applyFill="1" applyAlignment="1">
      <alignment horizontal="center"/>
    </xf>
    <xf numFmtId="0" fontId="1" fillId="0" borderId="1" xfId="0" applyFont="1" applyFill="1" applyBorder="1" applyAlignment="1">
      <alignment horizontal="center"/>
    </xf>
    <xf numFmtId="0" fontId="1" fillId="0" borderId="0" xfId="0" applyFont="1" applyFill="1" applyBorder="1" applyAlignment="1">
      <alignment horizontal="center"/>
    </xf>
    <xf numFmtId="0" fontId="1" fillId="0" borderId="0" xfId="0" applyFont="1" applyFill="1"/>
    <xf numFmtId="164" fontId="1" fillId="0" borderId="0" xfId="0" applyNumberFormat="1" applyFont="1" applyFill="1"/>
    <xf numFmtId="165" fontId="1" fillId="0" borderId="1" xfId="0" applyNumberFormat="1" applyFont="1" applyFill="1" applyBorder="1"/>
    <xf numFmtId="166" fontId="1" fillId="0" borderId="2" xfId="1" applyNumberFormat="1" applyFont="1" applyFill="1" applyBorder="1"/>
    <xf numFmtId="166" fontId="1" fillId="0" borderId="0" xfId="1" applyNumberFormat="1" applyFont="1" applyFill="1"/>
    <xf numFmtId="165" fontId="1" fillId="0" borderId="0" xfId="0" applyNumberFormat="1" applyFont="1" applyFill="1" applyBorder="1"/>
    <xf numFmtId="165" fontId="6" fillId="0" borderId="0" xfId="0" applyNumberFormat="1" applyFont="1" applyFill="1"/>
    <xf numFmtId="16" fontId="4" fillId="0" borderId="0" xfId="0" quotePrefix="1" applyNumberFormat="1" applyFont="1" applyFill="1" applyAlignment="1">
      <alignment horizontal="center"/>
    </xf>
    <xf numFmtId="0" fontId="4" fillId="0" borderId="1" xfId="0" applyFont="1" applyFill="1" applyBorder="1" applyAlignment="1">
      <alignment horizontal="center"/>
    </xf>
    <xf numFmtId="0" fontId="4" fillId="0" borderId="0" xfId="0" applyFont="1" applyFill="1"/>
    <xf numFmtId="165" fontId="5" fillId="0" borderId="0" xfId="0" applyNumberFormat="1" applyFont="1" applyFill="1"/>
    <xf numFmtId="15" fontId="4" fillId="0" borderId="0" xfId="0" quotePrefix="1" applyNumberFormat="1" applyFont="1" applyFill="1" applyAlignment="1">
      <alignment horizontal="center"/>
    </xf>
    <xf numFmtId="0" fontId="1" fillId="0" borderId="0" xfId="0" applyFont="1" applyFill="1" applyAlignment="1">
      <alignment horizontal="center"/>
    </xf>
    <xf numFmtId="0" fontId="4" fillId="0" borderId="0" xfId="0" applyFont="1" applyFill="1" applyAlignment="1">
      <alignment horizontal="center"/>
    </xf>
    <xf numFmtId="0" fontId="3" fillId="0" borderId="0" xfId="0" applyFont="1" applyFill="1" applyAlignment="1">
      <alignment horizontal="left" vertical="top"/>
    </xf>
    <xf numFmtId="0" fontId="4" fillId="0" borderId="0" xfId="0" applyFont="1" applyFill="1" applyAlignment="1">
      <alignment horizontal="left" vertical="top"/>
    </xf>
    <xf numFmtId="0" fontId="1" fillId="0" borderId="0" xfId="0" applyFont="1" applyFill="1" applyAlignment="1">
      <alignment horizontal="left" vertical="top"/>
    </xf>
    <xf numFmtId="165" fontId="4" fillId="0" borderId="0" xfId="0" applyNumberFormat="1" applyFont="1" applyFill="1"/>
    <xf numFmtId="166" fontId="4" fillId="0" borderId="2" xfId="1" applyNumberFormat="1" applyFont="1" applyFill="1" applyBorder="1"/>
    <xf numFmtId="164" fontId="4" fillId="0" borderId="0" xfId="0" applyNumberFormat="1" applyFont="1" applyFill="1"/>
    <xf numFmtId="165" fontId="4" fillId="0" borderId="1" xfId="0" applyNumberFormat="1" applyFont="1" applyFill="1" applyBorder="1"/>
    <xf numFmtId="166" fontId="4" fillId="0" borderId="0" xfId="1" applyNumberFormat="1" applyFont="1" applyFill="1"/>
    <xf numFmtId="168" fontId="4" fillId="0" borderId="0" xfId="2" applyNumberFormat="1" applyFont="1" applyFill="1" applyBorder="1"/>
    <xf numFmtId="167" fontId="1" fillId="0" borderId="0" xfId="2" applyNumberFormat="1" applyFont="1" applyFill="1" applyBorder="1"/>
    <xf numFmtId="0" fontId="1" fillId="0" borderId="0" xfId="0" applyFont="1" applyFill="1" applyAlignment="1">
      <alignment horizontal="left" vertical="top" wrapText="1"/>
    </xf>
    <xf numFmtId="0" fontId="4" fillId="0" borderId="0" xfId="0" applyFont="1" applyFill="1" applyAlignment="1">
      <alignment horizontal="center"/>
    </xf>
    <xf numFmtId="0" fontId="1" fillId="0" borderId="0" xfId="0" applyFont="1" applyFill="1" applyAlignment="1">
      <alignment horizontal="center"/>
    </xf>
  </cellXfs>
  <cellStyles count="3">
    <cellStyle name="Comma" xfId="2" builtinId="3"/>
    <cellStyle name="Currency" xfId="1" builtinId="4"/>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tabSelected="1" view="pageBreakPreview" zoomScale="90" zoomScaleNormal="100" zoomScaleSheetLayoutView="90" workbookViewId="0">
      <selection sqref="A1:H1"/>
    </sheetView>
  </sheetViews>
  <sheetFormatPr defaultColWidth="9.140625" defaultRowHeight="12.75" x14ac:dyDescent="0.2"/>
  <cols>
    <col min="1" max="1" width="1.85546875" style="1" customWidth="1"/>
    <col min="2" max="2" width="53.7109375" style="1" customWidth="1"/>
    <col min="3" max="3" width="1.7109375" style="1" customWidth="1"/>
    <col min="4" max="4" width="13.85546875" style="22" customWidth="1"/>
    <col min="5" max="5" width="1.7109375" style="1" customWidth="1"/>
    <col min="6" max="6" width="13.85546875" style="13" customWidth="1"/>
    <col min="7" max="7" width="1.7109375" style="1" customWidth="1"/>
    <col min="8" max="8" width="13.85546875" style="1" customWidth="1"/>
    <col min="9" max="9" width="1.7109375" style="1" customWidth="1"/>
    <col min="10" max="16384" width="9.140625" style="1"/>
  </cols>
  <sheetData>
    <row r="1" spans="1:8" x14ac:dyDescent="0.2">
      <c r="A1" s="38" t="s">
        <v>0</v>
      </c>
      <c r="B1" s="38"/>
      <c r="C1" s="38"/>
      <c r="D1" s="38"/>
      <c r="E1" s="38"/>
      <c r="F1" s="38"/>
      <c r="G1" s="38"/>
      <c r="H1" s="38"/>
    </row>
    <row r="2" spans="1:8" x14ac:dyDescent="0.2">
      <c r="A2" s="38" t="s">
        <v>1</v>
      </c>
      <c r="B2" s="38"/>
      <c r="C2" s="38"/>
      <c r="D2" s="38"/>
      <c r="E2" s="38"/>
      <c r="F2" s="38"/>
      <c r="G2" s="38"/>
      <c r="H2" s="38"/>
    </row>
    <row r="3" spans="1:8" x14ac:dyDescent="0.2">
      <c r="A3" s="39" t="s">
        <v>39</v>
      </c>
      <c r="B3" s="39"/>
      <c r="C3" s="39"/>
      <c r="D3" s="39"/>
      <c r="E3" s="39"/>
      <c r="F3" s="39"/>
      <c r="G3" s="39"/>
      <c r="H3" s="39"/>
    </row>
    <row r="4" spans="1:8" x14ac:dyDescent="0.2">
      <c r="A4" s="24"/>
      <c r="B4" s="26"/>
      <c r="C4" s="26"/>
      <c r="D4" s="26"/>
      <c r="E4" s="26"/>
      <c r="F4" s="25"/>
    </row>
    <row r="5" spans="1:8" x14ac:dyDescent="0.2">
      <c r="D5" s="20" t="s">
        <v>41</v>
      </c>
      <c r="F5" s="10" t="s">
        <v>2</v>
      </c>
      <c r="H5" s="10" t="s">
        <v>41</v>
      </c>
    </row>
    <row r="6" spans="1:8" x14ac:dyDescent="0.2">
      <c r="A6" s="1" t="s">
        <v>21</v>
      </c>
      <c r="D6" s="21">
        <v>2016</v>
      </c>
      <c r="F6" s="11">
        <v>2015</v>
      </c>
      <c r="H6" s="11">
        <v>2015</v>
      </c>
    </row>
    <row r="7" spans="1:8" ht="6" customHeight="1" x14ac:dyDescent="0.2">
      <c r="D7" s="8"/>
      <c r="E7" s="8"/>
      <c r="F7" s="12"/>
      <c r="H7" s="12"/>
    </row>
    <row r="8" spans="1:8" x14ac:dyDescent="0.2">
      <c r="A8" s="22" t="s">
        <v>3</v>
      </c>
      <c r="H8" s="13"/>
    </row>
    <row r="9" spans="1:8" x14ac:dyDescent="0.2">
      <c r="A9" s="1" t="s">
        <v>4</v>
      </c>
      <c r="H9" s="13"/>
    </row>
    <row r="10" spans="1:8" x14ac:dyDescent="0.2">
      <c r="B10" s="1" t="s">
        <v>5</v>
      </c>
      <c r="D10" s="32">
        <v>167.4</v>
      </c>
      <c r="E10" s="2"/>
      <c r="F10" s="14">
        <v>92.8</v>
      </c>
      <c r="H10" s="14">
        <v>310.60000000000002</v>
      </c>
    </row>
    <row r="11" spans="1:8" x14ac:dyDescent="0.2">
      <c r="B11" s="1" t="s">
        <v>6</v>
      </c>
      <c r="D11" s="30">
        <v>2318</v>
      </c>
      <c r="E11" s="3"/>
      <c r="F11" s="9">
        <v>2390.1999999999998</v>
      </c>
      <c r="H11" s="9">
        <v>2494.8000000000002</v>
      </c>
    </row>
    <row r="12" spans="1:8" x14ac:dyDescent="0.2">
      <c r="B12" s="1" t="s">
        <v>7</v>
      </c>
      <c r="D12" s="30">
        <v>1331.7</v>
      </c>
      <c r="E12" s="3"/>
      <c r="F12" s="9">
        <v>1388.2</v>
      </c>
      <c r="H12" s="9">
        <v>1462.7</v>
      </c>
    </row>
    <row r="13" spans="1:8" x14ac:dyDescent="0.2">
      <c r="B13" s="13" t="s">
        <v>8</v>
      </c>
      <c r="D13" s="30">
        <v>0</v>
      </c>
      <c r="E13" s="3"/>
      <c r="F13" s="9">
        <v>250</v>
      </c>
      <c r="H13" s="9">
        <v>164.6</v>
      </c>
    </row>
    <row r="14" spans="1:8" x14ac:dyDescent="0.2">
      <c r="B14" s="1" t="s">
        <v>9</v>
      </c>
      <c r="D14" s="33">
        <v>278.3</v>
      </c>
      <c r="E14" s="3"/>
      <c r="F14" s="15">
        <v>326.3</v>
      </c>
      <c r="H14" s="15">
        <v>538.4</v>
      </c>
    </row>
    <row r="15" spans="1:8" x14ac:dyDescent="0.2">
      <c r="B15" s="1" t="s">
        <v>23</v>
      </c>
      <c r="D15" s="30">
        <f>SUM(D10:D14)</f>
        <v>4095.4000000000005</v>
      </c>
      <c r="E15" s="3"/>
      <c r="F15" s="9">
        <f>SUM(F10:F14)</f>
        <v>4447.5</v>
      </c>
      <c r="H15" s="9">
        <f>SUM(H10:H14)</f>
        <v>4971.1000000000004</v>
      </c>
    </row>
    <row r="16" spans="1:8" x14ac:dyDescent="0.2">
      <c r="D16" s="30"/>
      <c r="E16" s="3"/>
      <c r="F16" s="9"/>
      <c r="H16" s="9"/>
    </row>
    <row r="17" spans="1:8" x14ac:dyDescent="0.2">
      <c r="A17" s="1" t="s">
        <v>10</v>
      </c>
      <c r="D17" s="30">
        <v>3257.3</v>
      </c>
      <c r="E17" s="3"/>
      <c r="F17" s="9">
        <v>3228.3</v>
      </c>
      <c r="H17" s="9">
        <v>3123.4</v>
      </c>
    </row>
    <row r="18" spans="1:8" x14ac:dyDescent="0.2">
      <c r="A18" s="1" t="s">
        <v>36</v>
      </c>
      <c r="D18" s="30">
        <v>6504.4</v>
      </c>
      <c r="E18" s="3"/>
      <c r="F18" s="9">
        <v>6490.8</v>
      </c>
      <c r="H18" s="9">
        <v>6513.4</v>
      </c>
    </row>
    <row r="19" spans="1:8" x14ac:dyDescent="0.2">
      <c r="A19" s="1" t="s">
        <v>11</v>
      </c>
      <c r="D19" s="30">
        <v>3978.3</v>
      </c>
      <c r="E19" s="3"/>
      <c r="F19" s="9">
        <v>4109.2</v>
      </c>
      <c r="H19" s="9">
        <v>4231</v>
      </c>
    </row>
    <row r="20" spans="1:8" x14ac:dyDescent="0.2">
      <c r="A20" s="1" t="s">
        <v>25</v>
      </c>
      <c r="D20" s="33">
        <v>389.2</v>
      </c>
      <c r="E20" s="3"/>
      <c r="F20" s="15">
        <v>365.9</v>
      </c>
      <c r="H20" s="15">
        <v>356.4</v>
      </c>
    </row>
    <row r="21" spans="1:8" ht="6.75" customHeight="1" x14ac:dyDescent="0.2">
      <c r="D21" s="30"/>
      <c r="E21" s="3"/>
      <c r="F21" s="9"/>
      <c r="H21" s="9"/>
    </row>
    <row r="22" spans="1:8" ht="13.5" thickBot="1" x14ac:dyDescent="0.25">
      <c r="A22" s="1" t="s">
        <v>12</v>
      </c>
      <c r="D22" s="31">
        <f>SUM(D15:D21)</f>
        <v>18224.600000000002</v>
      </c>
      <c r="E22" s="4"/>
      <c r="F22" s="16">
        <f>SUM(F15:F21)</f>
        <v>18641.7</v>
      </c>
      <c r="H22" s="16">
        <f>SUM(H15:H21)</f>
        <v>19195.300000000003</v>
      </c>
    </row>
    <row r="23" spans="1:8" ht="6" customHeight="1" thickTop="1" x14ac:dyDescent="0.2">
      <c r="D23" s="30"/>
      <c r="E23" s="3"/>
      <c r="F23" s="9"/>
      <c r="H23" s="9"/>
    </row>
    <row r="24" spans="1:8" x14ac:dyDescent="0.2">
      <c r="A24" s="22" t="s">
        <v>29</v>
      </c>
      <c r="D24" s="30"/>
      <c r="E24" s="3"/>
      <c r="F24" s="9"/>
      <c r="H24" s="9"/>
    </row>
    <row r="25" spans="1:8" x14ac:dyDescent="0.2">
      <c r="A25" s="1" t="s">
        <v>13</v>
      </c>
      <c r="D25" s="30"/>
      <c r="E25" s="3"/>
      <c r="F25" s="9"/>
      <c r="H25" s="9"/>
    </row>
    <row r="26" spans="1:8" x14ac:dyDescent="0.2">
      <c r="B26" s="1" t="s">
        <v>14</v>
      </c>
      <c r="D26" s="34">
        <v>1749.9</v>
      </c>
      <c r="E26" s="3"/>
      <c r="F26" s="17">
        <v>2205.3000000000002</v>
      </c>
      <c r="H26" s="17">
        <v>2185.1999999999998</v>
      </c>
    </row>
    <row r="27" spans="1:8" x14ac:dyDescent="0.2">
      <c r="B27" s="1" t="s">
        <v>15</v>
      </c>
      <c r="D27" s="30">
        <v>977.8</v>
      </c>
      <c r="E27" s="3"/>
      <c r="F27" s="9">
        <v>1049.5999999999999</v>
      </c>
      <c r="H27" s="9">
        <v>961</v>
      </c>
    </row>
    <row r="28" spans="1:8" x14ac:dyDescent="0.2">
      <c r="B28" s="1" t="s">
        <v>16</v>
      </c>
      <c r="D28" s="30">
        <v>459.9</v>
      </c>
      <c r="E28" s="3"/>
      <c r="F28" s="9">
        <v>509</v>
      </c>
      <c r="H28" s="9">
        <v>425.1</v>
      </c>
    </row>
    <row r="29" spans="1:8" x14ac:dyDescent="0.2">
      <c r="B29" s="1" t="s">
        <v>17</v>
      </c>
      <c r="D29" s="30">
        <v>86.6</v>
      </c>
      <c r="E29" s="3"/>
      <c r="F29" s="9">
        <v>52.2</v>
      </c>
      <c r="H29" s="9">
        <v>45.8</v>
      </c>
    </row>
    <row r="30" spans="1:8" x14ac:dyDescent="0.2">
      <c r="B30" s="1" t="s">
        <v>18</v>
      </c>
      <c r="D30" s="33">
        <v>964.2</v>
      </c>
      <c r="E30" s="3"/>
      <c r="F30" s="15">
        <v>948.3</v>
      </c>
      <c r="H30" s="15">
        <v>828.9</v>
      </c>
    </row>
    <row r="31" spans="1:8" x14ac:dyDescent="0.2">
      <c r="B31" s="1" t="s">
        <v>24</v>
      </c>
      <c r="D31" s="4">
        <f>SUM(D26:D30)</f>
        <v>4238.3999999999996</v>
      </c>
      <c r="E31" s="3"/>
      <c r="F31" s="18">
        <f>SUM(F26:F30)</f>
        <v>4764.3999999999996</v>
      </c>
      <c r="H31" s="18">
        <f>SUM(H26:H30)</f>
        <v>4446</v>
      </c>
    </row>
    <row r="32" spans="1:8" x14ac:dyDescent="0.2">
      <c r="D32" s="30"/>
      <c r="E32" s="3"/>
      <c r="F32" s="9"/>
      <c r="H32" s="9"/>
    </row>
    <row r="33" spans="1:8" x14ac:dyDescent="0.2">
      <c r="A33" s="1" t="s">
        <v>19</v>
      </c>
      <c r="D33" s="30">
        <v>5097</v>
      </c>
      <c r="E33" s="3"/>
      <c r="F33" s="9">
        <v>4260.2</v>
      </c>
      <c r="H33" s="9">
        <v>5102.3</v>
      </c>
    </row>
    <row r="34" spans="1:8" x14ac:dyDescent="0.2">
      <c r="A34" s="1" t="s">
        <v>22</v>
      </c>
      <c r="D34" s="30">
        <v>968.4</v>
      </c>
      <c r="E34" s="3"/>
      <c r="F34" s="9">
        <v>1117.0999999999999</v>
      </c>
      <c r="H34" s="9">
        <v>1139.5999999999999</v>
      </c>
    </row>
    <row r="35" spans="1:8" x14ac:dyDescent="0.2">
      <c r="A35" s="1" t="s">
        <v>8</v>
      </c>
      <c r="B35" s="13"/>
      <c r="D35" s="30">
        <v>1023.4</v>
      </c>
      <c r="E35" s="3"/>
      <c r="F35" s="9">
        <v>1281.2</v>
      </c>
      <c r="H35" s="9">
        <v>1405.4</v>
      </c>
    </row>
    <row r="36" spans="1:8" x14ac:dyDescent="0.2">
      <c r="A36" s="1" t="s">
        <v>20</v>
      </c>
      <c r="D36" s="33">
        <v>227.8</v>
      </c>
      <c r="E36" s="3"/>
      <c r="F36" s="15">
        <v>238.4</v>
      </c>
      <c r="H36" s="15">
        <v>222.5</v>
      </c>
    </row>
    <row r="37" spans="1:8" x14ac:dyDescent="0.2">
      <c r="B37" s="13" t="s">
        <v>38</v>
      </c>
      <c r="D37" s="30">
        <f>SUM(D31:D36)</f>
        <v>11554.999999999998</v>
      </c>
      <c r="E37" s="3"/>
      <c r="F37" s="9">
        <f>SUM(F31:F36)</f>
        <v>11661.3</v>
      </c>
      <c r="H37" s="9">
        <f>SUM(H31:H36)</f>
        <v>12315.8</v>
      </c>
    </row>
    <row r="38" spans="1:8" ht="6" customHeight="1" x14ac:dyDescent="0.2">
      <c r="D38" s="30"/>
      <c r="E38" s="3"/>
      <c r="F38" s="9"/>
      <c r="H38" s="9"/>
    </row>
    <row r="39" spans="1:8" x14ac:dyDescent="0.2">
      <c r="A39" s="1" t="s">
        <v>37</v>
      </c>
      <c r="D39" s="30"/>
      <c r="E39" s="3"/>
      <c r="F39" s="9"/>
      <c r="H39" s="9"/>
    </row>
    <row r="40" spans="1:8" x14ac:dyDescent="0.2">
      <c r="B40" s="1" t="s">
        <v>30</v>
      </c>
      <c r="D40" s="30">
        <v>351.6</v>
      </c>
      <c r="E40" s="3"/>
      <c r="F40" s="9">
        <v>350.3</v>
      </c>
      <c r="H40" s="9">
        <v>349.3</v>
      </c>
    </row>
    <row r="41" spans="1:8" x14ac:dyDescent="0.2">
      <c r="B41" s="1" t="s">
        <v>31</v>
      </c>
      <c r="D41" s="30">
        <v>5181.1000000000004</v>
      </c>
      <c r="E41" s="3"/>
      <c r="F41" s="9">
        <v>5086.1000000000004</v>
      </c>
      <c r="H41" s="9">
        <v>5001.6000000000004</v>
      </c>
    </row>
    <row r="42" spans="1:8" x14ac:dyDescent="0.2">
      <c r="B42" s="1" t="s">
        <v>32</v>
      </c>
      <c r="D42" s="30">
        <v>6444.6</v>
      </c>
      <c r="E42" s="3"/>
      <c r="F42" s="9">
        <v>6160.3</v>
      </c>
      <c r="H42" s="9">
        <v>5894.7</v>
      </c>
    </row>
    <row r="43" spans="1:8" x14ac:dyDescent="0.2">
      <c r="B43" s="1" t="s">
        <v>33</v>
      </c>
      <c r="D43" s="30">
        <v>-1492.7</v>
      </c>
      <c r="E43" s="3"/>
      <c r="F43" s="9">
        <v>-1423.3</v>
      </c>
      <c r="H43" s="9">
        <v>-1195.0999999999999</v>
      </c>
    </row>
    <row r="44" spans="1:8" x14ac:dyDescent="0.2">
      <c r="B44" s="1" t="s">
        <v>34</v>
      </c>
      <c r="D44" s="33">
        <v>-3884.1</v>
      </c>
      <c r="E44" s="3"/>
      <c r="F44" s="15">
        <v>-3263.5</v>
      </c>
      <c r="H44" s="15">
        <v>-3238.9</v>
      </c>
    </row>
    <row r="45" spans="1:8" x14ac:dyDescent="0.2">
      <c r="B45" s="1" t="s">
        <v>35</v>
      </c>
      <c r="D45" s="4">
        <f>SUM(D40:D44)</f>
        <v>6600.5</v>
      </c>
      <c r="E45" s="5"/>
      <c r="F45" s="18">
        <f>SUM(F40:F44)</f>
        <v>6909.9000000000015</v>
      </c>
      <c r="H45" s="18">
        <f>SUM(H40:H44)</f>
        <v>6811.6</v>
      </c>
    </row>
    <row r="46" spans="1:8" x14ac:dyDescent="0.2">
      <c r="B46" s="1" t="s">
        <v>27</v>
      </c>
      <c r="D46" s="33">
        <v>69.099999999999994</v>
      </c>
      <c r="E46" s="3"/>
      <c r="F46" s="15">
        <v>70.5</v>
      </c>
      <c r="H46" s="15">
        <v>67.900000000000006</v>
      </c>
    </row>
    <row r="47" spans="1:8" x14ac:dyDescent="0.2">
      <c r="B47" s="1" t="s">
        <v>26</v>
      </c>
      <c r="D47" s="4">
        <f>D45+D46</f>
        <v>6669.6</v>
      </c>
      <c r="E47" s="5"/>
      <c r="F47" s="18">
        <f>F45+F46</f>
        <v>6980.4000000000015</v>
      </c>
      <c r="H47" s="18">
        <f>H45+H46</f>
        <v>6879.5</v>
      </c>
    </row>
    <row r="48" spans="1:8" ht="6" customHeight="1" x14ac:dyDescent="0.2">
      <c r="D48" s="4"/>
      <c r="E48" s="3"/>
      <c r="F48" s="18"/>
      <c r="H48" s="18"/>
    </row>
    <row r="49" spans="1:8" ht="13.5" thickBot="1" x14ac:dyDescent="0.25">
      <c r="A49" s="1" t="s">
        <v>28</v>
      </c>
      <c r="D49" s="31">
        <f>D31+D33+D34+D35+D36+D47</f>
        <v>18224.599999999999</v>
      </c>
      <c r="E49" s="4"/>
      <c r="F49" s="16">
        <f>F31+F33+F34+F35+F36+F47</f>
        <v>18641.7</v>
      </c>
      <c r="H49" s="16">
        <f>H31+H33+H34+H35+H36+H47</f>
        <v>19195.3</v>
      </c>
    </row>
    <row r="50" spans="1:8" ht="13.5" thickTop="1" x14ac:dyDescent="0.2">
      <c r="D50" s="4"/>
      <c r="E50" s="4"/>
      <c r="F50" s="18"/>
    </row>
    <row r="51" spans="1:8" hidden="1" x14ac:dyDescent="0.2">
      <c r="D51" s="35">
        <f>D49-D22</f>
        <v>0</v>
      </c>
      <c r="E51" s="4"/>
      <c r="F51" s="36">
        <f>F49-F22</f>
        <v>0</v>
      </c>
      <c r="H51" s="36">
        <f>H49-H22</f>
        <v>0</v>
      </c>
    </row>
    <row r="52" spans="1:8" x14ac:dyDescent="0.2">
      <c r="A52" s="22" t="s">
        <v>40</v>
      </c>
      <c r="B52" s="13"/>
      <c r="C52" s="7"/>
      <c r="D52" s="23"/>
      <c r="E52" s="7"/>
      <c r="F52" s="19"/>
    </row>
    <row r="53" spans="1:8" ht="6.75" customHeight="1" x14ac:dyDescent="0.2">
      <c r="B53" s="7"/>
      <c r="C53" s="7"/>
      <c r="D53" s="6"/>
      <c r="E53" s="7"/>
      <c r="F53" s="7"/>
    </row>
    <row r="54" spans="1:8" ht="55.5" customHeight="1" x14ac:dyDescent="0.2">
      <c r="A54" s="37" t="s">
        <v>43</v>
      </c>
      <c r="B54" s="37"/>
      <c r="C54" s="37"/>
      <c r="D54" s="37"/>
      <c r="E54" s="37"/>
      <c r="F54" s="37"/>
      <c r="G54" s="37"/>
      <c r="H54" s="37"/>
    </row>
    <row r="55" spans="1:8" x14ac:dyDescent="0.2">
      <c r="A55" s="27"/>
      <c r="B55" s="27"/>
      <c r="C55" s="27"/>
      <c r="D55" s="28"/>
      <c r="E55" s="27"/>
      <c r="F55" s="29"/>
    </row>
    <row r="56" spans="1:8" ht="71.25" customHeight="1" x14ac:dyDescent="0.2">
      <c r="A56" s="37" t="s">
        <v>42</v>
      </c>
      <c r="B56" s="37"/>
      <c r="C56" s="37"/>
      <c r="D56" s="37"/>
      <c r="E56" s="37"/>
      <c r="F56" s="37"/>
      <c r="G56" s="37"/>
      <c r="H56" s="37"/>
    </row>
  </sheetData>
  <mergeCells count="5">
    <mergeCell ref="A54:H54"/>
    <mergeCell ref="A1:H1"/>
    <mergeCell ref="A2:H2"/>
    <mergeCell ref="A3:H3"/>
    <mergeCell ref="A56:H56"/>
  </mergeCells>
  <phoneticPr fontId="2" type="noConversion"/>
  <printOptions horizontalCentered="1"/>
  <pageMargins left="0.75" right="0.75" top="1" bottom="1" header="0.5" footer="0.5"/>
  <pageSetup scale="86" orientation="portrait" r:id="rId1"/>
  <headerFooter alignWithMargins="0"/>
  <customProperties>
    <customPr name="ColorPalette"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Consolidated Balance Sheet</vt:lpstr>
      <vt:lpstr>'Consolidated Balance Sheet'!Print_Area</vt:lpstr>
    </vt:vector>
  </TitlesOfParts>
  <Company>Ecolab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KIEMESE</dc:creator>
  <cp:lastModifiedBy>Baechle, Elena</cp:lastModifiedBy>
  <cp:lastPrinted>2016-07-28T20:25:42Z</cp:lastPrinted>
  <dcterms:created xsi:type="dcterms:W3CDTF">2002-09-13T12:47:33Z</dcterms:created>
  <dcterms:modified xsi:type="dcterms:W3CDTF">2016-07-28T20:25:47Z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